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PProj\Energy Initiative (Green Energy)\2021-22 (FY 22)\"/>
    </mc:Choice>
  </mc:AlternateContent>
  <xr:revisionPtr revIDLastSave="0" documentId="13_ncr:1_{93314C21-63EC-40A1-BA6F-BF4E10981CC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-2022" sheetId="14" r:id="rId1"/>
    <sheet name="2020-2021" sheetId="13" r:id="rId2"/>
    <sheet name="2019-2020" sheetId="12" r:id="rId3"/>
    <sheet name="2018-2019" sheetId="11" r:id="rId4"/>
    <sheet name="2017-2018" sheetId="10" r:id="rId5"/>
    <sheet name="2016-2017" sheetId="9" r:id="rId6"/>
    <sheet name="2015-2016" sheetId="8" r:id="rId7"/>
    <sheet name="2014-2015" sheetId="7" r:id="rId8"/>
    <sheet name="2013-2014" sheetId="6" r:id="rId9"/>
    <sheet name="2012-2013" sheetId="5" r:id="rId10"/>
    <sheet name="2011-2012" sheetId="15" r:id="rId11"/>
    <sheet name="EnergyConservationVerification" sheetId="3" state="hidden" r:id="rId12"/>
  </sheets>
  <externalReferences>
    <externalReference r:id="rId13"/>
  </externalReferences>
  <definedNames>
    <definedName name="_xlnm._FilterDatabase" localSheetId="0" hidden="1">'2021-2022'!$A$6:$CS$6</definedName>
    <definedName name="Coal">[1]_lookup_!$H$2</definedName>
    <definedName name="DistrictCooling">[1]_lookup_!$K$2:$K$3</definedName>
    <definedName name="DistrictHeating">[1]_lookup_!$J$2:$J$4</definedName>
    <definedName name="Electricity">[1]_lookup_!$C$2</definedName>
    <definedName name="FloorArea">[1]_lookup_!$B$2:$B$3</definedName>
    <definedName name="FuelOil12">[1]_lookup_!$E$2</definedName>
    <definedName name="FuelOil46">[1]_lookup_!$F$2</definedName>
    <definedName name="NaturalGas">[1]_lookup_!$D$2:$D$4</definedName>
    <definedName name="OperationType">[1]_lookup_!$A$2:$A$5</definedName>
    <definedName name="Propane">[1]_lookup_!$G$2</definedName>
    <definedName name="Renewable">[1]_lookup_!$L$2:$L$3</definedName>
    <definedName name="SwimmingPool">[1]_lookup_!$M$2:$M$3</definedName>
    <definedName name="Wood">[1]_lookup_!$I$2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86" i="15" l="1"/>
  <c r="AG86" i="15"/>
  <c r="AH85" i="15"/>
  <c r="AG85" i="15"/>
  <c r="AH84" i="15"/>
  <c r="AG84" i="15"/>
  <c r="AH83" i="15"/>
  <c r="AG83" i="15"/>
  <c r="AH82" i="15"/>
  <c r="AG82" i="15"/>
  <c r="AH81" i="15"/>
  <c r="AG81" i="15"/>
  <c r="AH80" i="15"/>
  <c r="AG80" i="15"/>
  <c r="AH79" i="15"/>
  <c r="AG79" i="15"/>
  <c r="AH78" i="15"/>
  <c r="AG78" i="15"/>
  <c r="AH77" i="15"/>
  <c r="AG77" i="15"/>
  <c r="AH76" i="15"/>
  <c r="AG76" i="15"/>
  <c r="AH75" i="15"/>
  <c r="AG75" i="15"/>
  <c r="AH74" i="15"/>
  <c r="AG74" i="15"/>
  <c r="AH73" i="15"/>
  <c r="AG73" i="15"/>
  <c r="AH72" i="15"/>
  <c r="AG72" i="15"/>
  <c r="AH71" i="15"/>
  <c r="AG71" i="15"/>
  <c r="AH70" i="15"/>
  <c r="AG70" i="15"/>
  <c r="AG69" i="15"/>
  <c r="K69" i="15"/>
  <c r="AH69" i="15" s="1"/>
  <c r="AH68" i="15"/>
  <c r="AG68" i="15"/>
  <c r="AH67" i="15"/>
  <c r="AG67" i="15"/>
  <c r="AH66" i="15"/>
  <c r="AG66" i="15"/>
  <c r="AH65" i="15"/>
  <c r="AG65" i="15"/>
  <c r="AH64" i="15"/>
  <c r="AG64" i="15"/>
  <c r="AH63" i="15"/>
  <c r="AG63" i="15"/>
  <c r="AH62" i="15"/>
  <c r="AG62" i="15"/>
  <c r="AH61" i="15"/>
  <c r="AG61" i="15"/>
  <c r="AH60" i="15"/>
  <c r="AG60" i="15"/>
  <c r="AH59" i="15"/>
  <c r="AG59" i="15"/>
  <c r="AH58" i="15"/>
  <c r="AG58" i="15"/>
  <c r="AH57" i="15"/>
  <c r="AG57" i="15"/>
  <c r="AH56" i="15"/>
  <c r="AG56" i="15"/>
  <c r="AH55" i="15"/>
  <c r="AG55" i="15"/>
  <c r="AH54" i="15"/>
  <c r="AG54" i="15"/>
  <c r="AH53" i="15"/>
  <c r="AG53" i="15"/>
  <c r="AH52" i="15"/>
  <c r="AG52" i="15"/>
  <c r="AH51" i="15"/>
  <c r="AG51" i="15"/>
  <c r="AH50" i="15"/>
  <c r="AG50" i="15"/>
  <c r="AH49" i="15"/>
  <c r="AG49" i="15"/>
  <c r="AH48" i="15"/>
  <c r="AG48" i="15"/>
  <c r="AH47" i="15"/>
  <c r="AG47" i="15"/>
  <c r="AH46" i="15"/>
  <c r="AG46" i="15"/>
  <c r="AH45" i="15"/>
  <c r="AG45" i="15"/>
  <c r="AH44" i="15"/>
  <c r="AG44" i="15"/>
  <c r="AH43" i="15"/>
  <c r="AG43" i="15"/>
  <c r="AH42" i="15"/>
  <c r="AG42" i="15"/>
  <c r="AH41" i="15"/>
  <c r="AG41" i="15"/>
  <c r="AH40" i="15"/>
  <c r="AG40" i="15"/>
  <c r="AH39" i="15"/>
  <c r="AG39" i="15"/>
  <c r="AH38" i="15"/>
  <c r="AG38" i="15"/>
  <c r="AH37" i="15"/>
  <c r="AG37" i="15"/>
  <c r="AH36" i="15"/>
  <c r="AG36" i="15"/>
  <c r="AH35" i="15"/>
  <c r="AG35" i="15"/>
  <c r="AH34" i="15"/>
  <c r="AG34" i="15"/>
  <c r="AH33" i="15"/>
  <c r="AG33" i="15"/>
  <c r="AH32" i="15"/>
  <c r="AG32" i="15"/>
  <c r="AH31" i="15"/>
  <c r="AG31" i="15"/>
  <c r="AH30" i="15"/>
  <c r="AG30" i="15"/>
  <c r="AH29" i="15"/>
  <c r="AG29" i="15"/>
  <c r="AH28" i="15"/>
  <c r="AG28" i="15"/>
  <c r="AH27" i="15"/>
  <c r="AG27" i="15"/>
  <c r="AH26" i="15"/>
  <c r="AG26" i="15"/>
  <c r="AH25" i="15"/>
  <c r="AG25" i="15"/>
  <c r="AH24" i="15"/>
  <c r="AG24" i="15"/>
  <c r="AH23" i="15"/>
  <c r="AG23" i="15"/>
  <c r="AH22" i="15"/>
  <c r="AG22" i="15"/>
  <c r="AH21" i="15"/>
  <c r="AG21" i="15"/>
  <c r="AH20" i="15"/>
  <c r="AG20" i="15"/>
  <c r="AH19" i="15"/>
  <c r="AG19" i="15"/>
  <c r="AH18" i="15"/>
  <c r="AG18" i="15"/>
  <c r="AH17" i="15"/>
  <c r="AG17" i="15"/>
  <c r="AH16" i="15"/>
  <c r="AG16" i="15"/>
  <c r="AH15" i="15"/>
  <c r="AG15" i="15"/>
  <c r="AH14" i="15"/>
  <c r="AG14" i="15"/>
  <c r="AH13" i="15"/>
  <c r="AG13" i="15"/>
  <c r="AH12" i="15"/>
  <c r="AG12" i="15"/>
  <c r="AH11" i="15"/>
  <c r="AG11" i="15"/>
  <c r="AH10" i="15"/>
  <c r="AG10" i="15"/>
</calcChain>
</file>

<file path=xl/sharedStrings.xml><?xml version="1.0" encoding="utf-8"?>
<sst xmlns="http://schemas.openxmlformats.org/spreadsheetml/2006/main" count="16063" uniqueCount="710">
  <si>
    <t>Press TAB to move to input areas. Press UP or DOWN ARROW in column A to read through the document.</t>
  </si>
  <si>
    <t>Energy Consumption and Greenhouse Gas Emissions Reporting - for 2011</t>
  </si>
  <si>
    <t>Confirm consecutive 12-month period (month-year to month-year)</t>
  </si>
  <si>
    <t>Sep 01, 2011 - Aug 31, 2012</t>
  </si>
  <si>
    <t>Type of Public Agency (Sector):</t>
  </si>
  <si>
    <t>School Boards</t>
  </si>
  <si>
    <t>Please fill in the mandatory fields indicated in red, in addition to submitting data on your energy usage.</t>
  </si>
  <si>
    <t>Agency Sub-sector</t>
  </si>
  <si>
    <t>School Board</t>
  </si>
  <si>
    <t>Organization Name</t>
  </si>
  <si>
    <t>Upper Grand District School Board</t>
  </si>
  <si>
    <t>Operation Name and/or Unique Identifier</t>
  </si>
  <si>
    <t>Operation Type</t>
  </si>
  <si>
    <t>Address</t>
  </si>
  <si>
    <t>City</t>
  </si>
  <si>
    <t>Postal Code</t>
  </si>
  <si>
    <t>Total Floor Area of the Indoor Space in which Operation is Conducted</t>
  </si>
  <si>
    <t>Average # Hours Per Week</t>
  </si>
  <si>
    <t>Swimming Pool (Y/N)</t>
  </si>
  <si>
    <t>Number of Portables</t>
  </si>
  <si>
    <t>Energy Type and Amount Purchased and Consumed in Natural Units</t>
  </si>
  <si>
    <t>Total</t>
  </si>
  <si>
    <t>Comments</t>
  </si>
  <si>
    <t>Electricity</t>
  </si>
  <si>
    <t>Natural Gas</t>
  </si>
  <si>
    <t>Fuel Oil 1 &amp; 2</t>
  </si>
  <si>
    <t>Fuel Oil 4 &amp; 6</t>
  </si>
  <si>
    <t>Propane</t>
  </si>
  <si>
    <t>Coal</t>
  </si>
  <si>
    <t>Wood</t>
  </si>
  <si>
    <t>District Heating</t>
  </si>
  <si>
    <t>Renewable?</t>
  </si>
  <si>
    <t>If Yes, enter Emission Factor</t>
  </si>
  <si>
    <t>District Cooling</t>
  </si>
  <si>
    <t>GHG Emissions (kg)</t>
  </si>
  <si>
    <t>Energy Intensity (ekWh/sqft)</t>
  </si>
  <si>
    <t>Operation Name</t>
  </si>
  <si>
    <t>Total Floor Area</t>
  </si>
  <si>
    <t>Unit1</t>
  </si>
  <si>
    <t>Hours Per Week</t>
  </si>
  <si>
    <t>Unit2</t>
  </si>
  <si>
    <t>Unit3</t>
  </si>
  <si>
    <t>Unit4</t>
  </si>
  <si>
    <t>Unit5</t>
  </si>
  <si>
    <t>Unit6</t>
  </si>
  <si>
    <t>Unit7</t>
  </si>
  <si>
    <t>Unit8</t>
  </si>
  <si>
    <t>District Heat</t>
  </si>
  <si>
    <t>Unit9</t>
  </si>
  <si>
    <t>Renewable1</t>
  </si>
  <si>
    <t>Emission Factor1</t>
  </si>
  <si>
    <t>District Cool</t>
  </si>
  <si>
    <t>Unit10</t>
  </si>
  <si>
    <t>Renewable2</t>
  </si>
  <si>
    <t>Emission Factor2</t>
  </si>
  <si>
    <t>GHG Emissions (Kg)</t>
  </si>
  <si>
    <t>Aberfoyle PS</t>
  </si>
  <si>
    <t>School</t>
  </si>
  <si>
    <t>16 Old Brock Rd</t>
  </si>
  <si>
    <t>Guelph</t>
  </si>
  <si>
    <t>N1H 6H9</t>
  </si>
  <si>
    <t>Square Feet</t>
  </si>
  <si>
    <t>No</t>
  </si>
  <si>
    <t>kWh</t>
  </si>
  <si>
    <t>Cubic meter</t>
  </si>
  <si>
    <t>Litre</t>
  </si>
  <si>
    <t>Metric tonne</t>
  </si>
  <si>
    <t>Giga Joule - steam or hot water</t>
  </si>
  <si>
    <t>Giga Joule - chilled water</t>
  </si>
  <si>
    <t>Alma PS</t>
  </si>
  <si>
    <t>12 Simpson Street E.</t>
  </si>
  <si>
    <t>Alma</t>
  </si>
  <si>
    <t>N0B1A0</t>
  </si>
  <si>
    <t>155 Conestoga St N</t>
  </si>
  <si>
    <t>Arthur</t>
  </si>
  <si>
    <t>N0G1A0</t>
  </si>
  <si>
    <t>Brant Avenue PS</t>
  </si>
  <si>
    <t>64 Brant Ave</t>
  </si>
  <si>
    <t>N1E 1G2</t>
  </si>
  <si>
    <t>Brisbane PS</t>
  </si>
  <si>
    <t>9426 Wellington Road 124</t>
  </si>
  <si>
    <t>Erin</t>
  </si>
  <si>
    <t>N0B1T0</t>
  </si>
  <si>
    <t>Centennial C &amp; VI</t>
  </si>
  <si>
    <t>289 College Ave W</t>
  </si>
  <si>
    <t>N1G1S9</t>
  </si>
  <si>
    <t>35 School Road</t>
  </si>
  <si>
    <t>Shelburne</t>
  </si>
  <si>
    <t>L0N1S4</t>
  </si>
  <si>
    <t>Centennial Hylands E S</t>
  </si>
  <si>
    <t>Central PS</t>
  </si>
  <si>
    <t>97 Dublin St N</t>
  </si>
  <si>
    <t>N1H4N2</t>
  </si>
  <si>
    <t>Centre Dufferin DHS</t>
  </si>
  <si>
    <t>150 Fourth Ave</t>
  </si>
  <si>
    <t>L0N 1S1</t>
  </si>
  <si>
    <t>Centre Peel PS</t>
  </si>
  <si>
    <t>7623 Sixth Line</t>
  </si>
  <si>
    <t>Drayton</t>
  </si>
  <si>
    <t>N0G1P0</t>
  </si>
  <si>
    <t>Centre Wellington District High School</t>
  </si>
  <si>
    <t>905 Scotland Street</t>
  </si>
  <si>
    <t>Fergus</t>
  </si>
  <si>
    <t>N1M 2W5</t>
  </si>
  <si>
    <t>College Heights SS</t>
  </si>
  <si>
    <t>371 College Ave W</t>
  </si>
  <si>
    <t>N1G 1T3</t>
  </si>
  <si>
    <t>Credit Meadows E S</t>
  </si>
  <si>
    <t>220 Blind Line</t>
  </si>
  <si>
    <t>Orangeville</t>
  </si>
  <si>
    <t>L9W 4V2</t>
  </si>
  <si>
    <t>Drayton Heights P.S.</t>
  </si>
  <si>
    <t>75 Wellington Street South</t>
  </si>
  <si>
    <t>East Garafraxa Central PS</t>
  </si>
  <si>
    <t>063066 County Road 3</t>
  </si>
  <si>
    <t>East Garafraxa</t>
  </si>
  <si>
    <t>L9W7J1</t>
  </si>
  <si>
    <t>Edward Johnson PS</t>
  </si>
  <si>
    <t>397 Stevenson St N</t>
  </si>
  <si>
    <t>N1E 5C1</t>
  </si>
  <si>
    <t>Elora Sr PS</t>
  </si>
  <si>
    <t>288 Mill St</t>
  </si>
  <si>
    <t>Elora</t>
  </si>
  <si>
    <t>N0B 1S0</t>
  </si>
  <si>
    <t>Eramosa PS</t>
  </si>
  <si>
    <t>5757 Fifth Line</t>
  </si>
  <si>
    <t>Rockwood</t>
  </si>
  <si>
    <t>N0B1K0</t>
  </si>
  <si>
    <t>Erin DHS (Multi-Use Facility)</t>
  </si>
  <si>
    <t>14 Boland Dr</t>
  </si>
  <si>
    <t>N0B 1T0</t>
  </si>
  <si>
    <t>Erin PS</t>
  </si>
  <si>
    <t>185 Daniel St</t>
  </si>
  <si>
    <t>Fred A Hamilton PS</t>
  </si>
  <si>
    <t>160 Ironwood Rd</t>
  </si>
  <si>
    <t>N1G 3R4</t>
  </si>
  <si>
    <t>Gateway Drive PS</t>
  </si>
  <si>
    <t>33 Gateway Dr</t>
  </si>
  <si>
    <t>N1H 6X1</t>
  </si>
  <si>
    <t>Grand Valley &amp; District PS</t>
  </si>
  <si>
    <t>120 Main Street</t>
  </si>
  <si>
    <t>Grand Valley</t>
  </si>
  <si>
    <t>L9W7N4</t>
  </si>
  <si>
    <t>Guelph C &amp; VI</t>
  </si>
  <si>
    <t>155 Paisley St</t>
  </si>
  <si>
    <t>N1H 2P3</t>
  </si>
  <si>
    <t>N0G1Z0</t>
  </si>
  <si>
    <t>Hyland Heights E S</t>
  </si>
  <si>
    <t>200 Fourth Avenue</t>
  </si>
  <si>
    <t>Hyland Heights Kinderpack</t>
  </si>
  <si>
    <t>L0N1S1</t>
  </si>
  <si>
    <t>Island Lake P.S.</t>
  </si>
  <si>
    <t>50 Oak Ridge Drive</t>
  </si>
  <si>
    <t>L9W5J6</t>
  </si>
  <si>
    <t>Island Lake PS Eco Building</t>
  </si>
  <si>
    <t>J Douglas Hogarth PS</t>
  </si>
  <si>
    <t>360 Belsyde St E</t>
  </si>
  <si>
    <t>N1M 1Z5</t>
  </si>
  <si>
    <t>James McQueen PS</t>
  </si>
  <si>
    <t>365 St George St W</t>
  </si>
  <si>
    <t>N1M 1J4</t>
  </si>
  <si>
    <t>Jean Little PS</t>
  </si>
  <si>
    <t>56 Youngman Dr</t>
  </si>
  <si>
    <t>N1G 4L2</t>
  </si>
  <si>
    <t>John Black PS</t>
  </si>
  <si>
    <t>150 Lamond St</t>
  </si>
  <si>
    <t>N1M 2A1</t>
  </si>
  <si>
    <t>John F Ross C &amp; VI</t>
  </si>
  <si>
    <t>21 Meyer Dr</t>
  </si>
  <si>
    <t>N1E 4H1</t>
  </si>
  <si>
    <t>John McCrae PS</t>
  </si>
  <si>
    <t>189 Water St</t>
  </si>
  <si>
    <t>N1G1B3</t>
  </si>
  <si>
    <t>June Avenue PS</t>
  </si>
  <si>
    <t>30 June Ave</t>
  </si>
  <si>
    <t>N1H 1H6</t>
  </si>
  <si>
    <t>Ken Danby Public School</t>
  </si>
  <si>
    <t>525 Grange Road</t>
  </si>
  <si>
    <t>N1E7C4</t>
  </si>
  <si>
    <t>Kenilworth PS</t>
  </si>
  <si>
    <t>7478 Side Road 7, B</t>
  </si>
  <si>
    <t>Kenilworth</t>
  </si>
  <si>
    <t>N0G2E0</t>
  </si>
  <si>
    <t>Kortright Hills P.S.</t>
  </si>
  <si>
    <t>23 Ptarmigan Dr</t>
  </si>
  <si>
    <t>N1C 1B5</t>
  </si>
  <si>
    <t>Laurelwoods ES</t>
  </si>
  <si>
    <t>374027 6th Line</t>
  </si>
  <si>
    <t>Amaranth</t>
  </si>
  <si>
    <t>L9W0M6</t>
  </si>
  <si>
    <t>50 Laurine Ave</t>
  </si>
  <si>
    <t>N1E4M9</t>
  </si>
  <si>
    <t>Maryborough PS</t>
  </si>
  <si>
    <t>73 McGivern Street</t>
  </si>
  <si>
    <t>Moorefield</t>
  </si>
  <si>
    <t>Minto-Clifford PS</t>
  </si>
  <si>
    <t>5804 HWY 89</t>
  </si>
  <si>
    <t>Harriston</t>
  </si>
  <si>
    <t>Mitchell Woods P.S.</t>
  </si>
  <si>
    <t>670 Willow Road</t>
  </si>
  <si>
    <t>N1H 8K2</t>
  </si>
  <si>
    <t>Mono-Amaranth PS</t>
  </si>
  <si>
    <t>246303 County Road 7</t>
  </si>
  <si>
    <t>L9W2Y8</t>
  </si>
  <si>
    <t>Montgomery Village P.S.</t>
  </si>
  <si>
    <t>70 Montgomery Blvd</t>
  </si>
  <si>
    <t>L9W5H6</t>
  </si>
  <si>
    <t>Norwell DHS</t>
  </si>
  <si>
    <t>135 Cumberland St</t>
  </si>
  <si>
    <t>Palmerston</t>
  </si>
  <si>
    <t>N0G2P0</t>
  </si>
  <si>
    <t>Orangeville Admin Office &amp; The Learning Enterprise</t>
  </si>
  <si>
    <t>40 Amelia Street</t>
  </si>
  <si>
    <t>L9W3T8</t>
  </si>
  <si>
    <t>Orangeville DSS</t>
  </si>
  <si>
    <t>22 Faulkner St</t>
  </si>
  <si>
    <t>L9W 2G7</t>
  </si>
  <si>
    <t>Ottawa Crescent PS</t>
  </si>
  <si>
    <t>75 Ottawa Cres</t>
  </si>
  <si>
    <t>N1E2A8</t>
  </si>
  <si>
    <t>Paisley Road PS</t>
  </si>
  <si>
    <t>406 Paisley Rd</t>
  </si>
  <si>
    <t>N1H 2R3</t>
  </si>
  <si>
    <t>Palmerston P.S.</t>
  </si>
  <si>
    <t>530 Prospect St</t>
  </si>
  <si>
    <t>Parkinson Centennial PS</t>
  </si>
  <si>
    <t>120 Lawrence Ave</t>
  </si>
  <si>
    <t>L9W 1S8</t>
  </si>
  <si>
    <t>Ponsonby PS</t>
  </si>
  <si>
    <t>5923 Wellington Road 7</t>
  </si>
  <si>
    <t>N1H6J2</t>
  </si>
  <si>
    <t>Primrose E S</t>
  </si>
  <si>
    <t>636064 Prince of Wales</t>
  </si>
  <si>
    <t>L0N1S8</t>
  </si>
  <si>
    <t>Princess Elizabeth PS</t>
  </si>
  <si>
    <t>51 Elizabeth St</t>
  </si>
  <si>
    <t>L9W 1C5</t>
  </si>
  <si>
    <t>Princess Margaret PS</t>
  </si>
  <si>
    <t>51 Wellington St.</t>
  </si>
  <si>
    <t>L9W 2L6</t>
  </si>
  <si>
    <t>Priory Park PS</t>
  </si>
  <si>
    <t>275 Scottsdale Dr</t>
  </si>
  <si>
    <t>N1G3A1</t>
  </si>
  <si>
    <t>Rickson Ridge PS</t>
  </si>
  <si>
    <t>177 Rickson Avenue</t>
  </si>
  <si>
    <t>N1G4Y6</t>
  </si>
  <si>
    <t>Rockwood Centennial PS</t>
  </si>
  <si>
    <t>Pasmore St</t>
  </si>
  <si>
    <t>N0B2K0</t>
  </si>
  <si>
    <t>Ross R. MacKay Public School</t>
  </si>
  <si>
    <t>35 Trafalgar Road</t>
  </si>
  <si>
    <t>Hillsburgh</t>
  </si>
  <si>
    <t>N0B1Z0</t>
  </si>
  <si>
    <t>Salem PS</t>
  </si>
  <si>
    <t>23 Woolwich Street East, SS4</t>
  </si>
  <si>
    <t>Salem</t>
  </si>
  <si>
    <t>N0B1S0</t>
  </si>
  <si>
    <t>Sir Isaac Brock PS</t>
  </si>
  <si>
    <t>St George's School</t>
  </si>
  <si>
    <t>21 King Street</t>
  </si>
  <si>
    <t>Taylor Evans PS</t>
  </si>
  <si>
    <t>271 Stephanie Drive</t>
  </si>
  <si>
    <t>N1K1T1</t>
  </si>
  <si>
    <t>The Wellington Centre for Continuing Education</t>
  </si>
  <si>
    <t>1428 Gordon St</t>
  </si>
  <si>
    <t>Tytler PS</t>
  </si>
  <si>
    <t>131 Ontario St</t>
  </si>
  <si>
    <t>N1E3B3</t>
  </si>
  <si>
    <t>Victoria Cross PS</t>
  </si>
  <si>
    <t>355 Durham St W</t>
  </si>
  <si>
    <t>Mount Forest</t>
  </si>
  <si>
    <t>N0G2L1</t>
  </si>
  <si>
    <t>Victoria Terrace PS</t>
  </si>
  <si>
    <t>500 Victoria Terrace</t>
  </si>
  <si>
    <t>N1M2G5</t>
  </si>
  <si>
    <t>Victory PS</t>
  </si>
  <si>
    <t>135 Exhibition St</t>
  </si>
  <si>
    <t>N1H4R4</t>
  </si>
  <si>
    <t>Waverley Drive PS</t>
  </si>
  <si>
    <t>140 Waverley Dr</t>
  </si>
  <si>
    <t>N1E1H2</t>
  </si>
  <si>
    <t>Wellington Board Office</t>
  </si>
  <si>
    <t>Administrative offices and related facilities</t>
  </si>
  <si>
    <t>500 Victoria Rd N</t>
  </si>
  <si>
    <t>N1E 6K2</t>
  </si>
  <si>
    <t>Wellington Heights</t>
  </si>
  <si>
    <t>405 Sligo Rd.</t>
  </si>
  <si>
    <t>N0G2L2</t>
  </si>
  <si>
    <t>Westminster Woods PS</t>
  </si>
  <si>
    <t>140 Goodwin Drive</t>
  </si>
  <si>
    <t>N1L0G7</t>
  </si>
  <si>
    <t>Westside SS</t>
  </si>
  <si>
    <t>300 Alder Street</t>
  </si>
  <si>
    <t>L9W5A2</t>
  </si>
  <si>
    <t>Westwood PS</t>
  </si>
  <si>
    <t>495 Willow Rd</t>
  </si>
  <si>
    <t>N1H7C7</t>
  </si>
  <si>
    <t>Willow Road PS</t>
  </si>
  <si>
    <t>125 Willow Rd</t>
  </si>
  <si>
    <t>N1H 1W4</t>
  </si>
  <si>
    <t>Yes</t>
  </si>
  <si>
    <t>Arthur PS</t>
  </si>
  <si>
    <t>Centennial Hylands Kinderpack</t>
  </si>
  <si>
    <t>Laurine Avenue PS</t>
  </si>
  <si>
    <t>N0G2K0</t>
  </si>
  <si>
    <t>111 Colonial Drive</t>
  </si>
  <si>
    <t>N1L1R3</t>
  </si>
  <si>
    <t>N1E4P5</t>
  </si>
  <si>
    <t>Energy Consumption and Greenhouse Gas Emissions Reporting - for 2012</t>
  </si>
  <si>
    <t>FloorArea</t>
  </si>
  <si>
    <t>NaturalGas</t>
  </si>
  <si>
    <t>FuelOil12</t>
  </si>
  <si>
    <t>FuelOil46</t>
  </si>
  <si>
    <t>DistrictHeating</t>
  </si>
  <si>
    <t>DistrictCooling</t>
  </si>
  <si>
    <t>Renewable</t>
  </si>
  <si>
    <t>SwimmingPool</t>
  </si>
  <si>
    <t>Confirm consecutive 12-mth period (mth-yr to mth-yr)</t>
  </si>
  <si>
    <t>Square feet</t>
  </si>
  <si>
    <t>Cubic Meter</t>
  </si>
  <si>
    <t>Metric Tonne</t>
  </si>
  <si>
    <t>Giga Joule</t>
  </si>
  <si>
    <t>Sector</t>
  </si>
  <si>
    <t>Square meters</t>
  </si>
  <si>
    <t>KL Chilled Water</t>
  </si>
  <si>
    <t>SchoolBoard</t>
  </si>
  <si>
    <t>Parking garages</t>
  </si>
  <si>
    <t>ekWh</t>
  </si>
  <si>
    <t>KL Hot Water</t>
  </si>
  <si>
    <t>Other</t>
  </si>
  <si>
    <t>Unit</t>
  </si>
  <si>
    <t>Avg hrs/wk</t>
  </si>
  <si>
    <t>Swimming Pool    (Y/N)</t>
  </si>
  <si>
    <t>Total (calculated in webform)</t>
  </si>
  <si>
    <t>Building / Operation Identifier</t>
  </si>
  <si>
    <t>Quantity</t>
  </si>
  <si>
    <t>Stephenson Building</t>
  </si>
  <si>
    <t>2160 Yonge Street</t>
  </si>
  <si>
    <t>Toronto</t>
  </si>
  <si>
    <t>M7A 2G5</t>
  </si>
  <si>
    <t>max. 255 characters</t>
  </si>
  <si>
    <t>Arthur PS (formerly Arthur DHS)</t>
  </si>
  <si>
    <t>Centennial Highlands Kinderpack</t>
  </si>
  <si>
    <t>King George PS</t>
  </si>
  <si>
    <t>72 Lemon St</t>
  </si>
  <si>
    <t>N1E2H5</t>
  </si>
  <si>
    <t>111 Colonial Dr</t>
  </si>
  <si>
    <t>N1E 4P5</t>
  </si>
  <si>
    <t>Energy Consumption and Greenhouse Gas Emissions Reporting - for 2013</t>
  </si>
  <si>
    <t>Sept/2013 - Aug/2014</t>
  </si>
  <si>
    <t>Swimming Pool    (Yes/No)</t>
  </si>
  <si>
    <t>GHG Emissions
(Kg)</t>
  </si>
  <si>
    <t>Energy Intensity
(ekWh/sqft)</t>
  </si>
  <si>
    <t>N/A</t>
  </si>
  <si>
    <t>N0B 1A0</t>
  </si>
  <si>
    <t>N0G 1A0</t>
  </si>
  <si>
    <t>N1G 1S9</t>
  </si>
  <si>
    <t>L0N 1S4</t>
  </si>
  <si>
    <t>N1H 4N2</t>
  </si>
  <si>
    <t>N0G 1P0</t>
  </si>
  <si>
    <t>L9W 7J1</t>
  </si>
  <si>
    <t>N0B 1K0</t>
  </si>
  <si>
    <t>Glenbrook</t>
  </si>
  <si>
    <t>300 Fiddle Park Lane</t>
  </si>
  <si>
    <t>L9V 3C9</t>
  </si>
  <si>
    <t>L9W 7N4</t>
  </si>
  <si>
    <t>L9W 5J6</t>
  </si>
  <si>
    <t>John Galt</t>
  </si>
  <si>
    <t>50 Laurine Avenue</t>
  </si>
  <si>
    <t>N1E 4M9</t>
  </si>
  <si>
    <t>N1G 1B3</t>
  </si>
  <si>
    <t>N1E 7C4</t>
  </si>
  <si>
    <t>N0G 2E0</t>
  </si>
  <si>
    <t>N1E 2H5</t>
  </si>
  <si>
    <t>L9W 0M6</t>
  </si>
  <si>
    <t>N0G 1Z0</t>
  </si>
  <si>
    <t>L9W 2Y8</t>
  </si>
  <si>
    <t>L9W 5H6</t>
  </si>
  <si>
    <t>N0G 2P0</t>
  </si>
  <si>
    <t>L9W 3T8</t>
  </si>
  <si>
    <t>N1E 2A8</t>
  </si>
  <si>
    <t>N1H 6J2</t>
  </si>
  <si>
    <t>L0N 1S8</t>
  </si>
  <si>
    <t>N1G 3A1</t>
  </si>
  <si>
    <t>N1G 4Y6</t>
  </si>
  <si>
    <t>N0B 2K0</t>
  </si>
  <si>
    <t>N0B 1Z0</t>
  </si>
  <si>
    <t>N1L 1R3</t>
  </si>
  <si>
    <t>N1K 1T1</t>
  </si>
  <si>
    <t>N1E 3B3</t>
  </si>
  <si>
    <t>N0G 2L1</t>
  </si>
  <si>
    <t>N1M 2G5</t>
  </si>
  <si>
    <t>N1H 4R4</t>
  </si>
  <si>
    <t>N1E 1H2</t>
  </si>
  <si>
    <t>N0G 2L2</t>
  </si>
  <si>
    <t>N1L 0G7</t>
  </si>
  <si>
    <t>L9W 5A2</t>
  </si>
  <si>
    <t>N1H 7C7</t>
  </si>
  <si>
    <t>Energy Consumption and Greenhouse Gas Emissions Reporting - for 2014</t>
  </si>
  <si>
    <t>Sept/2014 - Aug/2015</t>
  </si>
  <si>
    <t>Arbour Vista PS</t>
  </si>
  <si>
    <t>200 McCann Street</t>
  </si>
  <si>
    <t>N1G 0C5</t>
  </si>
  <si>
    <t>Harris Mill PS</t>
  </si>
  <si>
    <t>207 Maclennan Street</t>
  </si>
  <si>
    <t>Spencer Ave PS</t>
  </si>
  <si>
    <t>15 Spencer Ave</t>
  </si>
  <si>
    <t>L9W 5E6</t>
  </si>
  <si>
    <t>William C. Winegard PS</t>
  </si>
  <si>
    <t>25 Lee Street</t>
  </si>
  <si>
    <t>N1E 7E7</t>
  </si>
  <si>
    <t>Squarve feet</t>
  </si>
  <si>
    <t>Energy Consumption and Greenhouse Gas Emissions Reporting - for 2015</t>
  </si>
  <si>
    <t>Sept/2015 - Aug/2016</t>
  </si>
  <si>
    <t>Energy Consumption and Greenhouse Gas Emissions Reporting - for 2016</t>
  </si>
  <si>
    <t>Sept/2016 - Aug/2017</t>
  </si>
  <si>
    <t>Number
 of
 Portables</t>
  </si>
  <si>
    <t>Electricity Quantity</t>
  </si>
  <si>
    <t>Electricity Unit</t>
  </si>
  <si>
    <t>Natural Gas Quantity</t>
  </si>
  <si>
    <t>Natural Gas Unit</t>
  </si>
  <si>
    <t>Fuel Oil 1 &amp; 2 Quantity</t>
  </si>
  <si>
    <t>Fuel Oil 1 &amp; 2 Unit</t>
  </si>
  <si>
    <t xml:space="preserve"> Fuel Oil 4 &amp; 6 Quantity</t>
  </si>
  <si>
    <t>Fuel Oil 4 &amp; 6 Unit</t>
  </si>
  <si>
    <t>Propane Quantity</t>
  </si>
  <si>
    <t>Propane Unit</t>
  </si>
  <si>
    <t>Coal Quantity</t>
  </si>
  <si>
    <t>Coal Unit</t>
  </si>
  <si>
    <t>Wood Quantity</t>
  </si>
  <si>
    <t>Wood Unit</t>
  </si>
  <si>
    <t>District Heating Quantity</t>
  </si>
  <si>
    <t>District Heating Unit</t>
  </si>
  <si>
    <t>District Cooling Quantity</t>
  </si>
  <si>
    <t>District Cooling Unit</t>
  </si>
  <si>
    <t>N1M 1Y7</t>
  </si>
  <si>
    <t>Between 29/10/2016 - 26/11/2016, a diesel generator was installed to power Erin PS after the transformer failed (28/10/2016). A new transformer was installed on 26/11/2016 replacing the temporary generator which was then disconnected.</t>
  </si>
  <si>
    <t>N1G 2P3</t>
  </si>
  <si>
    <t>Guelph Lake PS</t>
  </si>
  <si>
    <t>595 Watson Parkway North</t>
  </si>
  <si>
    <t>N1E 6X2</t>
  </si>
  <si>
    <t>New school</t>
  </si>
  <si>
    <t>N0G 2K0</t>
  </si>
  <si>
    <t>L9W 6K4</t>
  </si>
  <si>
    <t>Norwell DSS</t>
  </si>
  <si>
    <t>Mulmur</t>
  </si>
  <si>
    <t>L9V 0B8</t>
  </si>
  <si>
    <t>137 Pasmore St</t>
  </si>
  <si>
    <t>N1L 1C8</t>
  </si>
  <si>
    <t>Wellington Heights SS</t>
  </si>
  <si>
    <t>Energy Consumption and Greenhouse Gas Emissions Reporting - for 2017</t>
  </si>
  <si>
    <t>Sept/2017 - Aug/2018</t>
  </si>
  <si>
    <t>Energy Consumption and Greenhouse Gas Emissions Reporting - for 2018</t>
  </si>
  <si>
    <t>Sept/2018 - Aug/2019</t>
  </si>
  <si>
    <t>Energy Consumption and Greenhouse Gas Emissions Reporting - for 2019</t>
  </si>
  <si>
    <t>Sept/2019 - Aug/2020</t>
  </si>
  <si>
    <t>Energy Consumption and Greenhouse Gas Emissions Reporting - for 2020</t>
  </si>
  <si>
    <t>Sept/2020 - Aug/2021</t>
  </si>
  <si>
    <t>Data Request:BPS Energy Report Request Template - for School Boards</t>
  </si>
  <si>
    <t>Date Downloaded: 06/23/2023 09:15 AM EDT</t>
  </si>
  <si>
    <t>Date Generated: 06/23/2023 08:59 AM EDT</t>
  </si>
  <si>
    <t>Number of properties in report: 81</t>
  </si>
  <si>
    <t>Portfolio Manager Property ID</t>
  </si>
  <si>
    <t>Property Name</t>
  </si>
  <si>
    <t>Portfolio Manager Parent Property ID</t>
  </si>
  <si>
    <t>Parent Property Name</t>
  </si>
  <si>
    <t>Year Ending</t>
  </si>
  <si>
    <t>Address 1</t>
  </si>
  <si>
    <t>Property GFA - Self-Reported (m²)</t>
  </si>
  <si>
    <t>Primary Property Type - Self Selected</t>
  </si>
  <si>
    <t>Number of Buildings</t>
  </si>
  <si>
    <t>Custom Property ID 1 - ID</t>
  </si>
  <si>
    <t>Custom Property ID 1 - Name</t>
  </si>
  <si>
    <t>Custom Property ID 2 - ID</t>
  </si>
  <si>
    <t>Custom Property ID 2 - Name</t>
  </si>
  <si>
    <t>Custom Property ID 3 - ID</t>
  </si>
  <si>
    <t>Custom Property ID 3 - Name</t>
  </si>
  <si>
    <t>Natural Gas Use (therms)</t>
  </si>
  <si>
    <t>Natural Gas Use (GJ)</t>
  </si>
  <si>
    <t>Fuel Oil #1 Use (GJ)</t>
  </si>
  <si>
    <t>Fuel Oil #2 Use (GJ)</t>
  </si>
  <si>
    <t>Fuel Oil #4 Use (GJ)</t>
  </si>
  <si>
    <t>Fuel Oil #5 &amp; 6 Use (GJ)</t>
  </si>
  <si>
    <t>Diesel #2 Use (GJ)</t>
  </si>
  <si>
    <t>Kerosene Use (GJ)</t>
  </si>
  <si>
    <t>Propane Use (GJ)</t>
  </si>
  <si>
    <t>District Steam Use (GJ)</t>
  </si>
  <si>
    <t>District Hot Water Use (GJ)</t>
  </si>
  <si>
    <t>District Chilled Water Use (GJ)</t>
  </si>
  <si>
    <t>Wood Use (GJ)</t>
  </si>
  <si>
    <t>Data Quality Checker Run?</t>
  </si>
  <si>
    <t>Data Quality Checker - Date Run</t>
  </si>
  <si>
    <t>Site Energy Use (GJ)</t>
  </si>
  <si>
    <t>Source Energy Use (GJ)</t>
  </si>
  <si>
    <t>Site EUI (GJ/m²)</t>
  </si>
  <si>
    <t>Source EUI (GJ/m²)</t>
  </si>
  <si>
    <t>Weather Normalized Source Energy Use (GJ)</t>
  </si>
  <si>
    <t>Weather Normalized Site EUI (GJ/m²)</t>
  </si>
  <si>
    <t>Weather Normalized Source EUI (GJ/m²)</t>
  </si>
  <si>
    <t>Total (Location-Based) GHG Emissions (Metric Tons CO2e)</t>
  </si>
  <si>
    <t>Total (Location-Based) GHG Emissions Intensity (kgCO2e/m²)</t>
  </si>
  <si>
    <t>Electricity Use - Grid Purchase (kWh)</t>
  </si>
  <si>
    <t>Electricity Use - Grid Purchase (GJ)</t>
  </si>
  <si>
    <t>Adult Education - Weekly Operating Hours</t>
  </si>
  <si>
    <t>Ambulatory Surgical Center - Weekly Operating Hours</t>
  </si>
  <si>
    <t>College/University - Weekly Operating Hours</t>
  </si>
  <si>
    <t>Convention Center - Weekly Operating Hours</t>
  </si>
  <si>
    <t>Distribution Center - Weekly Operating Hours</t>
  </si>
  <si>
    <t>Drinking Water Treatment &amp; Distribution - Average Flow (m³PD)</t>
  </si>
  <si>
    <t>Fire Station - Weekly Operating Hours</t>
  </si>
  <si>
    <t>Fitness Center/Health Club/Gym - Weekly Operating Hours</t>
  </si>
  <si>
    <t>Laboratory - Weekly Operating Hours</t>
  </si>
  <si>
    <t>Library - Weekly Operating Hours</t>
  </si>
  <si>
    <t>Lifestyle Center - Weekly Operating Hours</t>
  </si>
  <si>
    <t>Medical Office - Weekly Operating Hours</t>
  </si>
  <si>
    <t>Museum - Weekly Operating Hours</t>
  </si>
  <si>
    <t>Non-Refrigerated Warehouse - Weekly Operating Hours</t>
  </si>
  <si>
    <t>Office - Weekly Operating Hours</t>
  </si>
  <si>
    <t>Other - Education - Weekly Operating Hours</t>
  </si>
  <si>
    <t>Other - Entertainment/Public Assembly - Weekly Operating Hours</t>
  </si>
  <si>
    <t>Other - Lodging/Residential - Weekly Operating Hours</t>
  </si>
  <si>
    <t>Other - Public Services - Weekly Operating Hours</t>
  </si>
  <si>
    <t>Other - Recreation - Weekly Operating Hours</t>
  </si>
  <si>
    <t>Other - Services - Weekly Operating Hours</t>
  </si>
  <si>
    <t>Other - Specialty Hospital - Weekly Operating Hours</t>
  </si>
  <si>
    <t>Other - Technology/Science - Weekly Operating Hours</t>
  </si>
  <si>
    <t>Other - Utility - Weekly Operating Hours</t>
  </si>
  <si>
    <t>Outpatient Rehabilitation/Physical Therapy - Weekly Operating Hours</t>
  </si>
  <si>
    <t>Performing Arts - Weekly Operating Hours</t>
  </si>
  <si>
    <t>Police Station - Weekly Operating Hours</t>
  </si>
  <si>
    <t>Pre-school/Daycare - Weekly Operating Hours</t>
  </si>
  <si>
    <t>Refrigerated Warehouse - Weekly Operating Hours</t>
  </si>
  <si>
    <t>Roller Rink - Weekly Operating Hours</t>
  </si>
  <si>
    <t>Self-Storage Facility - Weekly Operating Hours</t>
  </si>
  <si>
    <t>Social/Meeting Hall - Weekly Operating Hours</t>
  </si>
  <si>
    <t>Transportation Terminal/Station - Weekly Operating Hours</t>
  </si>
  <si>
    <t>Urgent Care/Clinic/Other Outpatient - Weekly Operating Hours</t>
  </si>
  <si>
    <t>Veterinary Office - Weekly Operating Hours</t>
  </si>
  <si>
    <t>Vocational School - Weekly Operating Hours</t>
  </si>
  <si>
    <t>Wastewater Treatment Plant - Average Influent Flow (m³PD)</t>
  </si>
  <si>
    <t>Zoo - Weekly Operating Hours</t>
  </si>
  <si>
    <t>Alert - Gross Floor Area is 0 ft2</t>
  </si>
  <si>
    <t>Alert - Property has no uses</t>
  </si>
  <si>
    <t>Alert - Energy Meter has overlaps</t>
  </si>
  <si>
    <t>Alert - Energy - No meters selected for metrics</t>
  </si>
  <si>
    <t>Address 2</t>
  </si>
  <si>
    <t>Alert - Energy Meter has less than 12 full calendar months of data</t>
  </si>
  <si>
    <t>Last Modified Date - Property</t>
  </si>
  <si>
    <t>Weather Normalized Site Energy Use (GJ)</t>
  </si>
  <si>
    <t>List of All Property Use Types (GFA) (m²)</t>
  </si>
  <si>
    <t>Largest Property Use Type</t>
  </si>
  <si>
    <t>Report Submitted On Behalf Of - Name</t>
  </si>
  <si>
    <t>Report Submitted On Behalf Of - Organization</t>
  </si>
  <si>
    <t>Report Submitted On Behalf Of - Phone</t>
  </si>
  <si>
    <t>Report Submitted On Behalf Of - Email</t>
  </si>
  <si>
    <t>Report Generation Date</t>
  </si>
  <si>
    <t>Report Submission Date</t>
  </si>
  <si>
    <t>École Arbour Vista Public School</t>
  </si>
  <si>
    <t>Not Applicable: Standalone Property</t>
  </si>
  <si>
    <t>K-12 School</t>
  </si>
  <si>
    <t>Organization</t>
  </si>
  <si>
    <t>40.0</t>
  </si>
  <si>
    <t>Weekly Average Hours</t>
  </si>
  <si>
    <t>2</t>
  </si>
  <si>
    <t>Not Available</t>
  </si>
  <si>
    <t>Ok</t>
  </si>
  <si>
    <t>06/09/2023 01:28 PM EDT</t>
  </si>
  <si>
    <t>K-12 School (3899.7)</t>
  </si>
  <si>
    <t>Upper Grand District School Board School Board</t>
  </si>
  <si>
    <t>000-000-0000</t>
  </si>
  <si>
    <t>bpssupport@ontario.ca</t>
  </si>
  <si>
    <t/>
  </si>
  <si>
    <t>60.0</t>
  </si>
  <si>
    <t>4</t>
  </si>
  <si>
    <t>06/08/2023 03:18 PM EDT</t>
  </si>
  <si>
    <t>K-12 School (4132.8)</t>
  </si>
  <si>
    <t>50.0</t>
  </si>
  <si>
    <t>1</t>
  </si>
  <si>
    <t>K-12 School (2405.4)</t>
  </si>
  <si>
    <t>K-12 School (4601.9)</t>
  </si>
  <si>
    <t>0</t>
  </si>
  <si>
    <t>K-12 School (2342.0)</t>
  </si>
  <si>
    <t>5</t>
  </si>
  <si>
    <t>K-12 School (10920.8)</t>
  </si>
  <si>
    <t>06/22/2023 11:43 AM EDT</t>
  </si>
  <si>
    <t>K-12 School (4672.4)</t>
  </si>
  <si>
    <t>75 Wellington St S</t>
  </si>
  <si>
    <t>K-12 School (2880.4)</t>
  </si>
  <si>
    <t>East Garafraxa PS</t>
  </si>
  <si>
    <t>63066 County Rd 3</t>
  </si>
  <si>
    <t>Orton</t>
  </si>
  <si>
    <t>3</t>
  </si>
  <si>
    <t>K-12 School (1901.1)</t>
  </si>
  <si>
    <t>14 Boland Dr SS 1</t>
  </si>
  <si>
    <t>K-12 School (8168.8)</t>
  </si>
  <si>
    <t>185 Daniel St SS 1</t>
  </si>
  <si>
    <t>K-12 School (6788.0)</t>
  </si>
  <si>
    <t>K-12 School (3165.0)</t>
  </si>
  <si>
    <t>K-12 School (16885.0)</t>
  </si>
  <si>
    <t>Ecole Guelph Lake PS</t>
  </si>
  <si>
    <t>595 Watson Pky N</t>
  </si>
  <si>
    <t>K-12 School (4204.0)</t>
  </si>
  <si>
    <t>École Harris Mill Public School</t>
  </si>
  <si>
    <t>207 Maclennan St RR 4</t>
  </si>
  <si>
    <t>K-12 School (3289.7)</t>
  </si>
  <si>
    <t>360 Belsyde Ave E</t>
  </si>
  <si>
    <t>06/22/2023 11:41 AM EDT</t>
  </si>
  <si>
    <t>K-12 School (5101.4)</t>
  </si>
  <si>
    <t>K-12 School (2783.0)</t>
  </si>
  <si>
    <t>John Galt PS</t>
  </si>
  <si>
    <t>K-12 School (3553.0)</t>
  </si>
  <si>
    <t>K-12 School (4226.7)</t>
  </si>
  <si>
    <t>K-12 School (2200.0)</t>
  </si>
  <si>
    <t>K-12 School (3108.0)</t>
  </si>
  <si>
    <t>K-12 School (2105.0)</t>
  </si>
  <si>
    <t>9426 Wellington Rd 124 RR 2</t>
  </si>
  <si>
    <t>K-12 School (3742.3)</t>
  </si>
  <si>
    <t>9</t>
  </si>
  <si>
    <t>K-12 School (18082.1), Heated Swimming Pool (0.0)</t>
  </si>
  <si>
    <t>7623 6th Line RR 2</t>
  </si>
  <si>
    <t>K-12 School (2383.0)</t>
  </si>
  <si>
    <t>K-12 School (16157.4)</t>
  </si>
  <si>
    <t>8</t>
  </si>
  <si>
    <t>K-12 School (8831.8)</t>
  </si>
  <si>
    <t>K-12 School (2767.8)</t>
  </si>
  <si>
    <t>Elora PS</t>
  </si>
  <si>
    <t>288 Mill St E</t>
  </si>
  <si>
    <t>K-12 School (5063.3)</t>
  </si>
  <si>
    <t>5757 5th Line RR 1</t>
  </si>
  <si>
    <t>K-12 School (1652.4)</t>
  </si>
  <si>
    <t>K-12 School (3450.0)</t>
  </si>
  <si>
    <t>Glenbrook ES</t>
  </si>
  <si>
    <t>K-12 School (3895.4)</t>
  </si>
  <si>
    <t>120 Main St N</t>
  </si>
  <si>
    <t>K-12 School (4065.0)</t>
  </si>
  <si>
    <t>6</t>
  </si>
  <si>
    <t>K-12 School (4571.1)</t>
  </si>
  <si>
    <t>50 Oak Ridge Dr</t>
  </si>
  <si>
    <t>K-12 School (4230.8)</t>
  </si>
  <si>
    <t>K-12 School (3754.8)</t>
  </si>
  <si>
    <t>K-12 School (3393.7)</t>
  </si>
  <si>
    <t>K-12 School (19838.1)</t>
  </si>
  <si>
    <t>K-12 School (4744.7)</t>
  </si>
  <si>
    <t>7478 Sideroad 7 RR 4</t>
  </si>
  <si>
    <t>K-12 School (1108.3)</t>
  </si>
  <si>
    <t>École King George Public School</t>
  </si>
  <si>
    <t>K-12 School (4495.3)</t>
  </si>
  <si>
    <t>K-12 School (4733.1)</t>
  </si>
  <si>
    <t>K-12 School (3255.0)</t>
  </si>
  <si>
    <t>73 McGivern St</t>
  </si>
  <si>
    <t>K-12 School (1904.7)</t>
  </si>
  <si>
    <t>K-12 School (4476.7)</t>
  </si>
  <si>
    <t>450 Main St E</t>
  </si>
  <si>
    <t>K-12 School (12042.0)</t>
  </si>
  <si>
    <t>The Grant Evans Education Centre</t>
  </si>
  <si>
    <t>Office</t>
  </si>
  <si>
    <t>Office (1381.0)</t>
  </si>
  <si>
    <t>06/09/2023 01:59 PM EDT</t>
  </si>
  <si>
    <t>K-12 School (3695.0)</t>
  </si>
  <si>
    <t>K-12 School (4091.0)</t>
  </si>
  <si>
    <t>5923 Wellington Road 7 RR 5</t>
  </si>
  <si>
    <t>K-12 School (1587.3)</t>
  </si>
  <si>
    <t>K-12 School (2550.0)</t>
  </si>
  <si>
    <t>177 Rickson Ave</t>
  </si>
  <si>
    <t>K-12 School (4696.7)</t>
  </si>
  <si>
    <t>157 Pasmore St RR 1</t>
  </si>
  <si>
    <t>K-12 School (3765.4)</t>
  </si>
  <si>
    <t>Spencer Avenue Elementary School</t>
  </si>
  <si>
    <t>K-12 School (3708.0)</t>
  </si>
  <si>
    <t>St.George's Centre</t>
  </si>
  <si>
    <t>K-12 School (1423.0)</t>
  </si>
  <si>
    <t>K-12 School (5928.7)</t>
  </si>
  <si>
    <t>K-12 School (2405.7)</t>
  </si>
  <si>
    <t>K-12 School (3194.7)</t>
  </si>
  <si>
    <t>K-12 School (4839.4)</t>
  </si>
  <si>
    <t>300 Alder St</t>
  </si>
  <si>
    <t>10</t>
  </si>
  <si>
    <t>K-12 School (12518.5)</t>
  </si>
  <si>
    <t>K-12 School (4532.1)</t>
  </si>
  <si>
    <t>William C. Winegard Public School</t>
  </si>
  <si>
    <t>K-12 School (4150.0)</t>
  </si>
  <si>
    <t>5804 Highway 89 RR 1</t>
  </si>
  <si>
    <t>K-12 School (3989.7)</t>
  </si>
  <si>
    <t>246303 Hockley Rd</t>
  </si>
  <si>
    <t>K-12 School (2940.4)</t>
  </si>
  <si>
    <t>K-12 School (5713.4)</t>
  </si>
  <si>
    <t>K-12 School (19300.4)</t>
  </si>
  <si>
    <t>K-12 School (2377.0)</t>
  </si>
  <si>
    <t>K-12 School (4127.7)</t>
  </si>
  <si>
    <t>636064 Prince of Wales Rd</t>
  </si>
  <si>
    <t>K-12 School (4469.8)</t>
  </si>
  <si>
    <t>06/22/2023 11:44 AM EDT</t>
  </si>
  <si>
    <t>K-12 School (4639.0)</t>
  </si>
  <si>
    <t>51 Wellington St</t>
  </si>
  <si>
    <t>K-12 School (3428.0)</t>
  </si>
  <si>
    <t>35 Trafalgar Rd RR 2</t>
  </si>
  <si>
    <t>K-12 School (1870.0)</t>
  </si>
  <si>
    <t>23 Woolwich St E</t>
  </si>
  <si>
    <t>K-12 School (1961.1)</t>
  </si>
  <si>
    <t>K-12 School (4417.7)</t>
  </si>
  <si>
    <t>K-12 School (1392.0)</t>
  </si>
  <si>
    <t>K-12 School (3105.0)</t>
  </si>
  <si>
    <t>12</t>
  </si>
  <si>
    <t>Office (5348.2)</t>
  </si>
  <si>
    <t>K-12 School (4692.7)</t>
  </si>
  <si>
    <t>405 Sligo Rd E</t>
  </si>
  <si>
    <t>K-12 School (7348.1)</t>
  </si>
  <si>
    <t>140 Goodwin Dr</t>
  </si>
  <si>
    <t>K-12 School (4778.4)</t>
  </si>
  <si>
    <t>K-12 School (5548.0)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</si>
</sst>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0.00000"/>
    <numFmt numFmtId="166" formatCode="#,##0.00;[Red]#,##0.00"/>
    <numFmt numFmtId="167" formatCode="0.00;[Red]0.00"/>
  </numFmts>
  <fonts count="25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6" tint="-0.499984740745262"/>
      <name val="Calibri"/>
      <family val="2"/>
    </font>
    <font>
      <sz val="11"/>
      <color indexed="8"/>
      <name val="Calibri"/>
      <family val="2"/>
      <scheme val="minor"/>
    </font>
    <font>
      <b/>
      <sz val="12"/>
      <name val="Calibri"/>
    </font>
    <font>
      <sz val="10"/>
      <name val="Calibri"/>
    </font>
    <font>
      <b/>
      <sz val="9"/>
      <name val="Calibri"/>
    </font>
    <font>
      <sz val="11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2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2" fillId="8" borderId="3" applyNumberFormat="0" applyAlignment="0" applyProtection="0"/>
    <xf numFmtId="0" fontId="20" fillId="0" borderId="0"/>
  </cellStyleXfs>
  <cellXfs count="155">
    <xf numFmtId="0" fontId="0" fillId="0" borderId="0" xfId="0"/>
    <xf numFmtId="49" fontId="2" fillId="0" borderId="0" xfId="0" applyNumberFormat="1" applyFont="1"/>
    <xf numFmtId="4" fontId="2" fillId="0" borderId="0" xfId="0" applyNumberFormat="1" applyFont="1"/>
    <xf numFmtId="0" fontId="2" fillId="2" borderId="0" xfId="0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49" fontId="4" fillId="2" borderId="0" xfId="0" applyNumberFormat="1" applyFont="1" applyFill="1"/>
    <xf numFmtId="0" fontId="2" fillId="3" borderId="0" xfId="0" applyFont="1" applyFill="1"/>
    <xf numFmtId="49" fontId="4" fillId="2" borderId="1" xfId="0" applyNumberFormat="1" applyFont="1" applyFill="1" applyBorder="1"/>
    <xf numFmtId="0" fontId="4" fillId="2" borderId="1" xfId="0" applyFont="1" applyFill="1" applyBorder="1"/>
    <xf numFmtId="49" fontId="5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/>
    <xf numFmtId="4" fontId="4" fillId="2" borderId="0" xfId="0" applyNumberFormat="1" applyFont="1" applyFill="1"/>
    <xf numFmtId="49" fontId="6" fillId="0" borderId="0" xfId="0" applyNumberFormat="1" applyFont="1"/>
    <xf numFmtId="4" fontId="2" fillId="4" borderId="0" xfId="0" applyNumberFormat="1" applyFont="1" applyFill="1"/>
    <xf numFmtId="0" fontId="8" fillId="5" borderId="2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7" fillId="5" borderId="2" xfId="0" applyFont="1" applyFill="1" applyBorder="1" applyAlignment="1">
      <alignment wrapText="1"/>
    </xf>
    <xf numFmtId="0" fontId="7" fillId="0" borderId="0" xfId="0" applyFont="1"/>
    <xf numFmtId="0" fontId="7" fillId="6" borderId="2" xfId="0" applyFont="1" applyFill="1" applyBorder="1" applyAlignment="1">
      <alignment wrapText="1"/>
    </xf>
    <xf numFmtId="0" fontId="10" fillId="5" borderId="2" xfId="0" applyFont="1" applyFill="1" applyBorder="1" applyAlignment="1">
      <alignment wrapText="1"/>
    </xf>
    <xf numFmtId="0" fontId="7" fillId="0" borderId="2" xfId="0" applyFont="1" applyBorder="1"/>
    <xf numFmtId="0" fontId="10" fillId="5" borderId="0" xfId="0" applyFont="1" applyFill="1"/>
    <xf numFmtId="0" fontId="7" fillId="5" borderId="2" xfId="0" applyFont="1" applyFill="1" applyBorder="1" applyAlignment="1">
      <alignment horizontal="center" wrapText="1"/>
    </xf>
    <xf numFmtId="0" fontId="11" fillId="7" borderId="0" xfId="0" applyFont="1" applyFill="1"/>
    <xf numFmtId="49" fontId="13" fillId="8" borderId="4" xfId="2" applyNumberFormat="1" applyFont="1" applyBorder="1" applyAlignment="1" applyProtection="1"/>
    <xf numFmtId="49" fontId="14" fillId="8" borderId="0" xfId="2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49" fontId="12" fillId="8" borderId="3" xfId="2" applyNumberFormat="1" applyAlignment="1" applyProtection="1">
      <alignment wrapText="1"/>
    </xf>
    <xf numFmtId="49" fontId="15" fillId="0" borderId="0" xfId="2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wrapText="1"/>
    </xf>
    <xf numFmtId="0" fontId="4" fillId="9" borderId="2" xfId="0" applyFont="1" applyFill="1" applyBorder="1" applyProtection="1">
      <protection locked="0"/>
    </xf>
    <xf numFmtId="49" fontId="16" fillId="8" borderId="0" xfId="2" applyNumberFormat="1" applyFont="1" applyBorder="1" applyAlignment="1" applyProtection="1">
      <alignment horizontal="left"/>
    </xf>
    <xf numFmtId="0" fontId="12" fillId="8" borderId="0" xfId="2" applyBorder="1" applyAlignment="1" applyProtection="1">
      <alignment horizontal="left"/>
    </xf>
    <xf numFmtId="1" fontId="12" fillId="8" borderId="0" xfId="2" applyNumberFormat="1" applyBorder="1" applyAlignment="1" applyProtection="1">
      <alignment horizontal="left"/>
    </xf>
    <xf numFmtId="164" fontId="12" fillId="8" borderId="0" xfId="2" applyNumberFormat="1" applyBorder="1" applyProtection="1"/>
    <xf numFmtId="0" fontId="12" fillId="8" borderId="0" xfId="2" applyBorder="1" applyProtection="1"/>
    <xf numFmtId="0" fontId="12" fillId="8" borderId="0" xfId="2" applyBorder="1" applyAlignment="1" applyProtection="1">
      <alignment horizontal="center"/>
    </xf>
    <xf numFmtId="165" fontId="12" fillId="8" borderId="0" xfId="2" applyNumberFormat="1" applyBorder="1" applyProtection="1"/>
    <xf numFmtId="0" fontId="4" fillId="2" borderId="5" xfId="0" applyFont="1" applyFill="1" applyBorder="1"/>
    <xf numFmtId="1" fontId="12" fillId="8" borderId="0" xfId="2" applyNumberFormat="1" applyBorder="1" applyProtection="1"/>
    <xf numFmtId="1" fontId="12" fillId="8" borderId="0" xfId="2" applyNumberFormat="1" applyBorder="1" applyAlignment="1" applyProtection="1">
      <alignment horizontal="center"/>
    </xf>
    <xf numFmtId="0" fontId="5" fillId="2" borderId="5" xfId="0" applyFont="1" applyFill="1" applyBorder="1"/>
    <xf numFmtId="0" fontId="17" fillId="0" borderId="0" xfId="0" applyFont="1" applyProtection="1">
      <protection locked="0"/>
    </xf>
    <xf numFmtId="49" fontId="16" fillId="8" borderId="6" xfId="2" applyNumberFormat="1" applyFont="1" applyBorder="1" applyAlignment="1" applyProtection="1">
      <alignment horizontal="left"/>
    </xf>
    <xf numFmtId="49" fontId="12" fillId="8" borderId="0" xfId="2" applyNumberFormat="1" applyBorder="1" applyProtection="1"/>
    <xf numFmtId="166" fontId="12" fillId="8" borderId="0" xfId="2" applyNumberFormat="1" applyBorder="1" applyProtection="1"/>
    <xf numFmtId="0" fontId="12" fillId="8" borderId="7" xfId="2" applyBorder="1" applyProtection="1"/>
    <xf numFmtId="1" fontId="18" fillId="2" borderId="2" xfId="0" applyNumberFormat="1" applyFont="1" applyFill="1" applyBorder="1" applyAlignment="1">
      <alignment horizontal="center" wrapText="1"/>
    </xf>
    <xf numFmtId="0" fontId="12" fillId="8" borderId="5" xfId="2" applyBorder="1" applyProtection="1"/>
    <xf numFmtId="0" fontId="12" fillId="8" borderId="10" xfId="2" applyBorder="1" applyProtection="1"/>
    <xf numFmtId="164" fontId="18" fillId="9" borderId="17" xfId="0" applyNumberFormat="1" applyFont="1" applyFill="1" applyBorder="1" applyAlignment="1">
      <alignment horizontal="center" wrapText="1"/>
    </xf>
    <xf numFmtId="0" fontId="4" fillId="8" borderId="9" xfId="2" applyFont="1" applyBorder="1" applyAlignment="1" applyProtection="1">
      <alignment horizontal="center" wrapText="1"/>
    </xf>
    <xf numFmtId="0" fontId="12" fillId="8" borderId="5" xfId="2" applyBorder="1" applyAlignment="1" applyProtection="1">
      <alignment horizontal="center" wrapText="1"/>
    </xf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164" fontId="18" fillId="2" borderId="19" xfId="0" applyNumberFormat="1" applyFont="1" applyFill="1" applyBorder="1" applyAlignment="1">
      <alignment horizontal="center"/>
    </xf>
    <xf numFmtId="167" fontId="18" fillId="2" borderId="20" xfId="0" applyNumberFormat="1" applyFont="1" applyFill="1" applyBorder="1" applyAlignment="1">
      <alignment horizontal="center"/>
    </xf>
    <xf numFmtId="164" fontId="18" fillId="2" borderId="21" xfId="0" applyNumberFormat="1" applyFont="1" applyFill="1" applyBorder="1" applyAlignment="1">
      <alignment horizontal="center"/>
    </xf>
    <xf numFmtId="167" fontId="18" fillId="2" borderId="22" xfId="0" applyNumberFormat="1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 wrapText="1"/>
    </xf>
    <xf numFmtId="2" fontId="18" fillId="2" borderId="22" xfId="0" applyNumberFormat="1" applyFont="1" applyFill="1" applyBorder="1" applyAlignment="1">
      <alignment horizontal="center"/>
    </xf>
    <xf numFmtId="49" fontId="11" fillId="10" borderId="26" xfId="0" applyNumberFormat="1" applyFont="1" applyFill="1" applyBorder="1"/>
    <xf numFmtId="0" fontId="11" fillId="10" borderId="0" xfId="0" applyFont="1" applyFill="1"/>
    <xf numFmtId="49" fontId="11" fillId="10" borderId="0" xfId="0" applyNumberFormat="1" applyFont="1" applyFill="1"/>
    <xf numFmtId="166" fontId="11" fillId="10" borderId="0" xfId="0" applyNumberFormat="1" applyFont="1" applyFill="1"/>
    <xf numFmtId="0" fontId="11" fillId="10" borderId="0" xfId="0" applyFont="1" applyFill="1" applyAlignment="1" applyProtection="1">
      <alignment horizontal="left"/>
      <protection locked="0"/>
    </xf>
    <xf numFmtId="1" fontId="11" fillId="10" borderId="0" xfId="0" applyNumberFormat="1" applyFont="1" applyFill="1"/>
    <xf numFmtId="1" fontId="11" fillId="10" borderId="0" xfId="0" applyNumberFormat="1" applyFont="1" applyFill="1" applyAlignment="1">
      <alignment horizontal="center"/>
    </xf>
    <xf numFmtId="164" fontId="11" fillId="10" borderId="0" xfId="0" applyNumberFormat="1" applyFont="1" applyFill="1"/>
    <xf numFmtId="0" fontId="11" fillId="10" borderId="0" xfId="0" applyFont="1" applyFill="1" applyAlignment="1">
      <alignment horizontal="center"/>
    </xf>
    <xf numFmtId="0" fontId="11" fillId="10" borderId="0" xfId="0" applyFont="1" applyFill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11" borderId="0" xfId="0" applyNumberFormat="1" applyFill="1" applyProtection="1">
      <protection locked="0"/>
    </xf>
    <xf numFmtId="49" fontId="19" fillId="8" borderId="4" xfId="2" applyNumberFormat="1" applyFont="1" applyBorder="1" applyAlignment="1" applyProtection="1"/>
    <xf numFmtId="49" fontId="14" fillId="8" borderId="0" xfId="2" applyNumberFormat="1" applyFont="1" applyBorder="1" applyAlignment="1" applyProtection="1"/>
    <xf numFmtId="49" fontId="15" fillId="0" borderId="9" xfId="2" applyNumberFormat="1" applyFont="1" applyFill="1" applyBorder="1" applyAlignment="1" applyProtection="1">
      <alignment horizontal="left" wrapText="1"/>
      <protection locked="0"/>
    </xf>
    <xf numFmtId="49" fontId="12" fillId="8" borderId="0" xfId="2" applyNumberFormat="1" applyBorder="1" applyAlignment="1" applyProtection="1"/>
    <xf numFmtId="0" fontId="5" fillId="2" borderId="2" xfId="0" applyFont="1" applyFill="1" applyBorder="1"/>
    <xf numFmtId="0" fontId="17" fillId="0" borderId="27" xfId="0" applyFont="1" applyBorder="1" applyProtection="1">
      <protection locked="0"/>
    </xf>
    <xf numFmtId="0" fontId="5" fillId="2" borderId="28" xfId="0" applyFont="1" applyFill="1" applyBorder="1"/>
    <xf numFmtId="0" fontId="5" fillId="2" borderId="28" xfId="0" applyFont="1" applyFill="1" applyBorder="1" applyProtection="1">
      <protection locked="0"/>
    </xf>
    <xf numFmtId="0" fontId="5" fillId="2" borderId="0" xfId="0" applyFont="1" applyFill="1"/>
    <xf numFmtId="0" fontId="5" fillId="2" borderId="0" xfId="0" applyFont="1" applyFill="1" applyProtection="1">
      <protection locked="0"/>
    </xf>
    <xf numFmtId="49" fontId="16" fillId="2" borderId="29" xfId="0" applyNumberFormat="1" applyFont="1" applyFill="1" applyBorder="1"/>
    <xf numFmtId="0" fontId="16" fillId="2" borderId="30" xfId="0" applyFont="1" applyFill="1" applyBorder="1"/>
    <xf numFmtId="49" fontId="16" fillId="2" borderId="30" xfId="0" applyNumberFormat="1" applyFont="1" applyFill="1" applyBorder="1" applyAlignment="1">
      <alignment horizontal="center"/>
    </xf>
    <xf numFmtId="167" fontId="16" fillId="2" borderId="30" xfId="0" applyNumberFormat="1" applyFont="1" applyFill="1" applyBorder="1" applyAlignment="1">
      <alignment horizontal="center" wrapText="1"/>
    </xf>
    <xf numFmtId="1" fontId="16" fillId="2" borderId="31" xfId="0" applyNumberFormat="1" applyFont="1" applyFill="1" applyBorder="1" applyAlignment="1">
      <alignment horizontal="center" wrapText="1"/>
    </xf>
    <xf numFmtId="1" fontId="18" fillId="2" borderId="27" xfId="0" applyNumberFormat="1" applyFont="1" applyFill="1" applyBorder="1" applyAlignment="1">
      <alignment horizontal="center" wrapText="1"/>
    </xf>
    <xf numFmtId="164" fontId="18" fillId="2" borderId="19" xfId="0" applyNumberFormat="1" applyFont="1" applyFill="1" applyBorder="1" applyAlignment="1">
      <alignment horizontal="center" wrapText="1"/>
    </xf>
    <xf numFmtId="167" fontId="18" fillId="2" borderId="20" xfId="0" applyNumberFormat="1" applyFont="1" applyFill="1" applyBorder="1" applyAlignment="1">
      <alignment horizontal="center" wrapText="1"/>
    </xf>
    <xf numFmtId="164" fontId="18" fillId="2" borderId="21" xfId="0" applyNumberFormat="1" applyFont="1" applyFill="1" applyBorder="1" applyAlignment="1">
      <alignment horizontal="center" wrapText="1"/>
    </xf>
    <xf numFmtId="167" fontId="18" fillId="2" borderId="22" xfId="0" applyNumberFormat="1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2" fontId="18" fillId="2" borderId="22" xfId="0" applyNumberFormat="1" applyFont="1" applyFill="1" applyBorder="1" applyAlignment="1">
      <alignment horizontal="center" wrapText="1"/>
    </xf>
    <xf numFmtId="49" fontId="11" fillId="10" borderId="18" xfId="0" applyNumberFormat="1" applyFont="1" applyFill="1" applyBorder="1"/>
    <xf numFmtId="0" fontId="20" fillId="0" borderId="0" xfId="3"/>
    <xf numFmtId="0" fontId="21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23" fillId="0" borderId="32" xfId="3" applyFont="1" applyBorder="1" applyAlignment="1">
      <alignment horizontal="center" vertical="center" wrapText="1"/>
    </xf>
    <xf numFmtId="0" fontId="20" fillId="0" borderId="32" xfId="3" applyBorder="1" applyAlignment="1">
      <alignment wrapText="1"/>
    </xf>
    <xf numFmtId="0" fontId="20" fillId="0" borderId="32" xfId="3" applyBorder="1" applyAlignment="1">
      <alignment horizontal="left" wrapText="1"/>
    </xf>
    <xf numFmtId="14" fontId="20" fillId="0" borderId="32" xfId="3" applyNumberFormat="1" applyBorder="1" applyAlignment="1">
      <alignment wrapText="1"/>
    </xf>
    <xf numFmtId="0" fontId="24" fillId="0" borderId="32" xfId="3" applyFont="1" applyBorder="1" applyAlignment="1">
      <alignment wrapText="1"/>
    </xf>
    <xf numFmtId="4" fontId="4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49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/>
    <xf numFmtId="49" fontId="5" fillId="2" borderId="0" xfId="0" applyNumberFormat="1" applyFont="1" applyFill="1"/>
    <xf numFmtId="0" fontId="5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0" fillId="5" borderId="0" xfId="0" applyFill="1" applyAlignment="1">
      <alignment wrapText="1"/>
    </xf>
    <xf numFmtId="0" fontId="12" fillId="8" borderId="5" xfId="2" applyBorder="1" applyAlignment="1" applyProtection="1">
      <alignment horizontal="center" wrapText="1"/>
    </xf>
    <xf numFmtId="0" fontId="12" fillId="8" borderId="25" xfId="2" applyBorder="1" applyAlignment="1" applyProtection="1">
      <alignment horizontal="center" wrapText="1"/>
    </xf>
    <xf numFmtId="167" fontId="18" fillId="2" borderId="13" xfId="0" applyNumberFormat="1" applyFont="1" applyFill="1" applyBorder="1" applyAlignment="1">
      <alignment horizontal="center"/>
    </xf>
    <xf numFmtId="167" fontId="18" fillId="2" borderId="12" xfId="0" applyNumberFormat="1" applyFont="1" applyFill="1" applyBorder="1" applyAlignment="1">
      <alignment horizontal="center"/>
    </xf>
    <xf numFmtId="167" fontId="18" fillId="2" borderId="14" xfId="0" applyNumberFormat="1" applyFont="1" applyFill="1" applyBorder="1" applyAlignment="1">
      <alignment horizontal="center"/>
    </xf>
    <xf numFmtId="167" fontId="18" fillId="2" borderId="15" xfId="0" applyNumberFormat="1" applyFont="1" applyFill="1" applyBorder="1" applyAlignment="1">
      <alignment horizontal="center"/>
    </xf>
    <xf numFmtId="167" fontId="18" fillId="2" borderId="16" xfId="0" applyNumberFormat="1" applyFont="1" applyFill="1" applyBorder="1" applyAlignment="1">
      <alignment horizontal="center"/>
    </xf>
    <xf numFmtId="2" fontId="18" fillId="2" borderId="14" xfId="0" applyNumberFormat="1" applyFont="1" applyFill="1" applyBorder="1" applyAlignment="1">
      <alignment horizontal="center"/>
    </xf>
    <xf numFmtId="2" fontId="18" fillId="2" borderId="15" xfId="0" applyNumberFormat="1" applyFont="1" applyFill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164" fontId="18" fillId="9" borderId="17" xfId="0" applyNumberFormat="1" applyFont="1" applyFill="1" applyBorder="1" applyAlignment="1">
      <alignment horizontal="center" wrapText="1"/>
    </xf>
    <xf numFmtId="164" fontId="18" fillId="9" borderId="23" xfId="0" applyNumberFormat="1" applyFont="1" applyFill="1" applyBorder="1" applyAlignment="1">
      <alignment horizontal="center" wrapText="1"/>
    </xf>
    <xf numFmtId="0" fontId="4" fillId="8" borderId="9" xfId="2" applyFont="1" applyBorder="1" applyAlignment="1" applyProtection="1">
      <alignment horizontal="center" wrapText="1"/>
    </xf>
    <xf numFmtId="0" fontId="4" fillId="8" borderId="24" xfId="2" applyFont="1" applyBorder="1" applyAlignment="1" applyProtection="1">
      <alignment horizontal="center" wrapText="1"/>
    </xf>
    <xf numFmtId="1" fontId="18" fillId="2" borderId="2" xfId="0" applyNumberFormat="1" applyFont="1" applyFill="1" applyBorder="1" applyAlignment="1">
      <alignment horizontal="center" wrapText="1"/>
    </xf>
    <xf numFmtId="166" fontId="18" fillId="2" borderId="9" xfId="0" applyNumberFormat="1" applyFont="1" applyFill="1" applyBorder="1" applyAlignment="1">
      <alignment horizontal="center"/>
    </xf>
    <xf numFmtId="166" fontId="18" fillId="2" borderId="5" xfId="0" applyNumberFormat="1" applyFont="1" applyFill="1" applyBorder="1" applyAlignment="1">
      <alignment horizontal="center"/>
    </xf>
    <xf numFmtId="4" fontId="18" fillId="9" borderId="8" xfId="0" applyNumberFormat="1" applyFont="1" applyFill="1" applyBorder="1" applyAlignment="1">
      <alignment horizontal="center" wrapText="1"/>
    </xf>
    <xf numFmtId="4" fontId="18" fillId="9" borderId="9" xfId="0" applyNumberFormat="1" applyFont="1" applyFill="1" applyBorder="1" applyAlignment="1">
      <alignment horizontal="center" wrapText="1"/>
    </xf>
    <xf numFmtId="167" fontId="18" fillId="2" borderId="11" xfId="0" applyNumberFormat="1" applyFont="1" applyFill="1" applyBorder="1" applyAlignment="1">
      <alignment horizontal="center"/>
    </xf>
    <xf numFmtId="49" fontId="14" fillId="8" borderId="0" xfId="2" applyNumberFormat="1" applyFont="1" applyBorder="1" applyAlignment="1" applyProtection="1">
      <alignment horizontal="center"/>
    </xf>
    <xf numFmtId="49" fontId="12" fillId="8" borderId="0" xfId="2" applyNumberFormat="1" applyBorder="1" applyAlignment="1" applyProtection="1">
      <alignment horizontal="left"/>
    </xf>
    <xf numFmtId="49" fontId="16" fillId="2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167" fontId="16" fillId="2" borderId="2" xfId="0" applyNumberFormat="1" applyFont="1" applyFill="1" applyBorder="1" applyAlignment="1">
      <alignment horizontal="center" wrapText="1"/>
    </xf>
    <xf numFmtId="1" fontId="16" fillId="2" borderId="8" xfId="0" applyNumberFormat="1" applyFont="1" applyFill="1" applyBorder="1" applyAlignment="1">
      <alignment horizontal="center" wrapText="1"/>
    </xf>
    <xf numFmtId="1" fontId="16" fillId="2" borderId="6" xfId="0" applyNumberFormat="1" applyFont="1" applyFill="1" applyBorder="1" applyAlignment="1">
      <alignment horizontal="center" wrapText="1"/>
    </xf>
    <xf numFmtId="1" fontId="16" fillId="2" borderId="18" xfId="0" applyNumberFormat="1" applyFont="1" applyFill="1" applyBorder="1" applyAlignment="1">
      <alignment horizontal="center" wrapText="1"/>
    </xf>
  </cellXfs>
  <cellStyles count="4">
    <cellStyle name="Normal" xfId="0" builtinId="0"/>
    <cellStyle name="Normal 2" xfId="1" xr:uid="{FAA5E359-0115-4A6C-A98E-E9039C7B9843}"/>
    <cellStyle name="Normal 3" xfId="3" xr:uid="{6647ABB6-CDD6-4956-88DF-5CDD578CA6D7}"/>
    <cellStyle name="Output 2" xfId="2" xr:uid="{7BDF1667-329B-4FE3-A54B-716F2AE2F6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charlesworth\Downloads\2013-2014-green-energy-act-report-UGDSB.xlsx" TargetMode="External"/><Relationship Id="rId1" Type="http://schemas.openxmlformats.org/officeDocument/2006/relationships/externalLinkPath" Target="file:///C:\Users\gcharlesworth\Downloads\2013-2014-green-energy-act-report-UGD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First"/>
      <sheetName val="Submission Data"/>
      <sheetName val="_lookup_"/>
    </sheetNames>
    <sheetDataSet>
      <sheetData sheetId="0"/>
      <sheetData sheetId="1"/>
      <sheetData sheetId="2">
        <row r="2">
          <cell r="A2" t="str">
            <v>School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  <cell r="M2" t="str">
            <v>Yes</v>
          </cell>
        </row>
        <row r="3">
          <cell r="A3" t="str">
            <v>Administrative offices and related facilities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  <cell r="M3" t="str">
            <v>No</v>
          </cell>
        </row>
        <row r="4">
          <cell r="A4" t="str">
            <v>Parking garages</v>
          </cell>
          <cell r="D4" t="str">
            <v>ekWh</v>
          </cell>
          <cell r="J4" t="str">
            <v>KL Hot Water</v>
          </cell>
        </row>
        <row r="5">
          <cell r="A5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C8213-845B-4CFC-8542-5C68BDAA139D}">
  <dimension ref="A1:CS87"/>
  <sheetViews>
    <sheetView tabSelected="1" zoomScale="85" zoomScaleNormal="85" workbookViewId="0">
      <selection activeCell="F4" sqref="F4"/>
    </sheetView>
  </sheetViews>
  <sheetFormatPr defaultRowHeight="20.5" customHeight="1" x14ac:dyDescent="0.25"/>
  <cols>
    <col min="1" max="1" width="8.81640625" bestFit="1" customWidth="1"/>
    <col min="2" max="2" width="41.08984375" bestFit="1" customWidth="1"/>
    <col min="3" max="3" width="0" hidden="1" customWidth="1"/>
    <col min="4" max="4" width="39.81640625" hidden="1" customWidth="1"/>
    <col min="5" max="5" width="12.453125" bestFit="1" customWidth="1"/>
    <col min="6" max="6" width="42.08984375" customWidth="1"/>
    <col min="7" max="8" width="0" hidden="1" customWidth="1"/>
    <col min="9" max="9" width="17" customWidth="1"/>
    <col min="10" max="13" width="17" hidden="1" customWidth="1"/>
    <col min="14" max="19" width="17" customWidth="1"/>
    <col min="20" max="20" width="17" hidden="1" customWidth="1"/>
    <col min="21" max="21" width="17" customWidth="1"/>
    <col min="22" max="25" width="17" hidden="1" customWidth="1"/>
    <col min="26" max="26" width="17" customWidth="1"/>
    <col min="27" max="32" width="17" hidden="1" customWidth="1"/>
    <col min="33" max="36" width="17" customWidth="1"/>
    <col min="37" max="39" width="17" hidden="1" customWidth="1"/>
    <col min="40" max="43" width="17" customWidth="1"/>
    <col min="44" max="97" width="17" hidden="1" customWidth="1"/>
    <col min="98" max="98" width="17" customWidth="1"/>
  </cols>
  <sheetData>
    <row r="1" spans="1:97" ht="20.5" customHeight="1" x14ac:dyDescent="0.35">
      <c r="A1" s="103" t="s">
        <v>458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</row>
    <row r="2" spans="1:97" ht="20.5" customHeight="1" x14ac:dyDescent="0.35">
      <c r="A2" s="104" t="s">
        <v>459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</row>
    <row r="3" spans="1:97" ht="20.5" customHeight="1" x14ac:dyDescent="0.35">
      <c r="A3" s="104" t="s">
        <v>460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</row>
    <row r="4" spans="1:97" ht="20.5" customHeight="1" x14ac:dyDescent="0.35">
      <c r="A4" s="104" t="s">
        <v>461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</row>
    <row r="6" spans="1:97" ht="78.5" customHeight="1" x14ac:dyDescent="0.25">
      <c r="A6" s="105" t="s">
        <v>462</v>
      </c>
      <c r="B6" s="105" t="s">
        <v>463</v>
      </c>
      <c r="C6" s="105" t="s">
        <v>464</v>
      </c>
      <c r="D6" s="105" t="s">
        <v>465</v>
      </c>
      <c r="E6" s="105" t="s">
        <v>466</v>
      </c>
      <c r="F6" s="105" t="s">
        <v>467</v>
      </c>
      <c r="G6" s="105" t="s">
        <v>14</v>
      </c>
      <c r="H6" s="105" t="s">
        <v>15</v>
      </c>
      <c r="I6" s="105" t="s">
        <v>468</v>
      </c>
      <c r="J6" s="105" t="s">
        <v>469</v>
      </c>
      <c r="K6" s="105" t="s">
        <v>470</v>
      </c>
      <c r="L6" s="105" t="s">
        <v>471</v>
      </c>
      <c r="M6" s="105" t="s">
        <v>472</v>
      </c>
      <c r="N6" s="105" t="s">
        <v>473</v>
      </c>
      <c r="O6" s="105" t="s">
        <v>474</v>
      </c>
      <c r="P6" s="105" t="s">
        <v>475</v>
      </c>
      <c r="Q6" s="105" t="s">
        <v>476</v>
      </c>
      <c r="R6" s="105" t="s">
        <v>477</v>
      </c>
      <c r="S6" s="105" t="s">
        <v>478</v>
      </c>
      <c r="T6" s="105" t="s">
        <v>479</v>
      </c>
      <c r="U6" s="105" t="s">
        <v>480</v>
      </c>
      <c r="V6" s="105" t="s">
        <v>481</v>
      </c>
      <c r="W6" s="105" t="s">
        <v>482</v>
      </c>
      <c r="X6" s="105" t="s">
        <v>483</v>
      </c>
      <c r="Y6" s="105" t="s">
        <v>484</v>
      </c>
      <c r="Z6" s="105" t="s">
        <v>485</v>
      </c>
      <c r="AA6" s="105" t="s">
        <v>486</v>
      </c>
      <c r="AB6" s="105" t="s">
        <v>487</v>
      </c>
      <c r="AC6" s="105" t="s">
        <v>488</v>
      </c>
      <c r="AD6" s="105" t="s">
        <v>489</v>
      </c>
      <c r="AE6" s="105" t="s">
        <v>490</v>
      </c>
      <c r="AF6" s="105" t="s">
        <v>491</v>
      </c>
      <c r="AG6" s="105" t="s">
        <v>492</v>
      </c>
      <c r="AH6" s="105" t="s">
        <v>493</v>
      </c>
      <c r="AI6" s="105" t="s">
        <v>494</v>
      </c>
      <c r="AJ6" s="105" t="s">
        <v>495</v>
      </c>
      <c r="AK6" s="105" t="s">
        <v>496</v>
      </c>
      <c r="AL6" s="105" t="s">
        <v>497</v>
      </c>
      <c r="AM6" s="105" t="s">
        <v>498</v>
      </c>
      <c r="AN6" s="105" t="s">
        <v>499</v>
      </c>
      <c r="AO6" s="105" t="s">
        <v>500</v>
      </c>
      <c r="AP6" s="105" t="s">
        <v>501</v>
      </c>
      <c r="AQ6" s="105" t="s">
        <v>502</v>
      </c>
      <c r="AR6" s="105" t="s">
        <v>503</v>
      </c>
      <c r="AS6" s="105" t="s">
        <v>504</v>
      </c>
      <c r="AT6" s="105" t="s">
        <v>505</v>
      </c>
      <c r="AU6" s="105" t="s">
        <v>506</v>
      </c>
      <c r="AV6" s="105" t="s">
        <v>507</v>
      </c>
      <c r="AW6" s="105" t="s">
        <v>508</v>
      </c>
      <c r="AX6" s="105" t="s">
        <v>509</v>
      </c>
      <c r="AY6" s="105" t="s">
        <v>510</v>
      </c>
      <c r="AZ6" s="105" t="s">
        <v>511</v>
      </c>
      <c r="BA6" s="105" t="s">
        <v>512</v>
      </c>
      <c r="BB6" s="105" t="s">
        <v>513</v>
      </c>
      <c r="BC6" s="105" t="s">
        <v>514</v>
      </c>
      <c r="BD6" s="105" t="s">
        <v>515</v>
      </c>
      <c r="BE6" s="105" t="s">
        <v>516</v>
      </c>
      <c r="BF6" s="105" t="s">
        <v>517</v>
      </c>
      <c r="BG6" s="105" t="s">
        <v>518</v>
      </c>
      <c r="BH6" s="105" t="s">
        <v>519</v>
      </c>
      <c r="BI6" s="105" t="s">
        <v>520</v>
      </c>
      <c r="BJ6" s="105" t="s">
        <v>521</v>
      </c>
      <c r="BK6" s="105" t="s">
        <v>522</v>
      </c>
      <c r="BL6" s="105" t="s">
        <v>523</v>
      </c>
      <c r="BM6" s="105" t="s">
        <v>524</v>
      </c>
      <c r="BN6" s="105" t="s">
        <v>525</v>
      </c>
      <c r="BO6" s="105" t="s">
        <v>526</v>
      </c>
      <c r="BP6" s="105" t="s">
        <v>527</v>
      </c>
      <c r="BQ6" s="105" t="s">
        <v>528</v>
      </c>
      <c r="BR6" s="105" t="s">
        <v>529</v>
      </c>
      <c r="BS6" s="105" t="s">
        <v>530</v>
      </c>
      <c r="BT6" s="105" t="s">
        <v>531</v>
      </c>
      <c r="BU6" s="105" t="s">
        <v>532</v>
      </c>
      <c r="BV6" s="105" t="s">
        <v>533</v>
      </c>
      <c r="BW6" s="105" t="s">
        <v>534</v>
      </c>
      <c r="BX6" s="105" t="s">
        <v>535</v>
      </c>
      <c r="BY6" s="105" t="s">
        <v>536</v>
      </c>
      <c r="BZ6" s="105" t="s">
        <v>537</v>
      </c>
      <c r="CA6" s="105" t="s">
        <v>538</v>
      </c>
      <c r="CB6" s="105" t="s">
        <v>539</v>
      </c>
      <c r="CC6" s="105" t="s">
        <v>540</v>
      </c>
      <c r="CD6" s="105" t="s">
        <v>541</v>
      </c>
      <c r="CE6" s="105" t="s">
        <v>542</v>
      </c>
      <c r="CF6" s="105" t="s">
        <v>543</v>
      </c>
      <c r="CG6" s="105" t="s">
        <v>544</v>
      </c>
      <c r="CH6" s="105" t="s">
        <v>545</v>
      </c>
      <c r="CI6" s="105" t="s">
        <v>546</v>
      </c>
      <c r="CJ6" s="105" t="s">
        <v>547</v>
      </c>
      <c r="CK6" s="105" t="s">
        <v>548</v>
      </c>
      <c r="CL6" s="105" t="s">
        <v>549</v>
      </c>
      <c r="CM6" s="105" t="s">
        <v>550</v>
      </c>
      <c r="CN6" s="105" t="s">
        <v>551</v>
      </c>
      <c r="CO6" s="105" t="s">
        <v>552</v>
      </c>
      <c r="CP6" s="105" t="s">
        <v>553</v>
      </c>
      <c r="CQ6" s="105" t="s">
        <v>554</v>
      </c>
      <c r="CR6" s="105" t="s">
        <v>555</v>
      </c>
      <c r="CS6" s="105" t="s">
        <v>556</v>
      </c>
    </row>
    <row r="7" spans="1:97" ht="20.5" customHeight="1" x14ac:dyDescent="0.35">
      <c r="A7" s="107">
        <v>24370775</v>
      </c>
      <c r="B7" s="106" t="s">
        <v>56</v>
      </c>
      <c r="C7" s="106" t="s">
        <v>558</v>
      </c>
      <c r="D7" s="106" t="s">
        <v>558</v>
      </c>
      <c r="E7" s="108">
        <v>44804</v>
      </c>
      <c r="F7" s="106" t="s">
        <v>58</v>
      </c>
      <c r="G7" s="106" t="s">
        <v>59</v>
      </c>
      <c r="H7" s="106" t="s">
        <v>60</v>
      </c>
      <c r="I7" s="107">
        <v>3108</v>
      </c>
      <c r="J7" s="106" t="s">
        <v>559</v>
      </c>
      <c r="K7" s="107">
        <v>1</v>
      </c>
      <c r="L7" s="106" t="s">
        <v>10</v>
      </c>
      <c r="M7" s="106" t="s">
        <v>560</v>
      </c>
      <c r="N7" s="106" t="s">
        <v>561</v>
      </c>
      <c r="O7" s="106" t="s">
        <v>562</v>
      </c>
      <c r="P7" s="106" t="s">
        <v>580</v>
      </c>
      <c r="Q7" s="106" t="s">
        <v>19</v>
      </c>
      <c r="R7" s="107">
        <v>16993.7</v>
      </c>
      <c r="S7" s="107">
        <v>1792.9</v>
      </c>
      <c r="T7" s="106" t="s">
        <v>564</v>
      </c>
      <c r="U7" s="106" t="s">
        <v>564</v>
      </c>
      <c r="V7" s="106" t="s">
        <v>564</v>
      </c>
      <c r="W7" s="106" t="s">
        <v>564</v>
      </c>
      <c r="X7" s="106" t="s">
        <v>564</v>
      </c>
      <c r="Y7" s="106" t="s">
        <v>564</v>
      </c>
      <c r="Z7" s="106" t="s">
        <v>564</v>
      </c>
      <c r="AA7" s="106" t="s">
        <v>564</v>
      </c>
      <c r="AB7" s="106" t="s">
        <v>564</v>
      </c>
      <c r="AC7" s="106" t="s">
        <v>564</v>
      </c>
      <c r="AD7" s="106" t="s">
        <v>564</v>
      </c>
      <c r="AE7" s="106" t="s">
        <v>62</v>
      </c>
      <c r="AF7" s="106" t="s">
        <v>564</v>
      </c>
      <c r="AG7" s="107">
        <v>2507.9</v>
      </c>
      <c r="AH7" s="107">
        <v>3212.2</v>
      </c>
      <c r="AI7" s="107">
        <v>0.81</v>
      </c>
      <c r="AJ7" s="107">
        <v>1.03</v>
      </c>
      <c r="AK7" s="106" t="s">
        <v>564</v>
      </c>
      <c r="AL7" s="106" t="s">
        <v>564</v>
      </c>
      <c r="AM7" s="106" t="s">
        <v>564</v>
      </c>
      <c r="AN7" s="107">
        <v>95.9</v>
      </c>
      <c r="AO7" s="107">
        <v>30.9</v>
      </c>
      <c r="AP7" s="107">
        <v>198613.7</v>
      </c>
      <c r="AQ7" s="107">
        <v>715</v>
      </c>
      <c r="AR7" s="106" t="s">
        <v>564</v>
      </c>
      <c r="AS7" s="106" t="s">
        <v>564</v>
      </c>
      <c r="AT7" s="106" t="s">
        <v>564</v>
      </c>
      <c r="AU7" s="106" t="s">
        <v>564</v>
      </c>
      <c r="AV7" s="106" t="s">
        <v>564</v>
      </c>
      <c r="AW7" s="106" t="s">
        <v>564</v>
      </c>
      <c r="AX7" s="106" t="s">
        <v>564</v>
      </c>
      <c r="AY7" s="106" t="s">
        <v>564</v>
      </c>
      <c r="AZ7" s="106" t="s">
        <v>564</v>
      </c>
      <c r="BA7" s="106" t="s">
        <v>564</v>
      </c>
      <c r="BB7" s="106" t="s">
        <v>564</v>
      </c>
      <c r="BC7" s="106" t="s">
        <v>564</v>
      </c>
      <c r="BD7" s="106" t="s">
        <v>564</v>
      </c>
      <c r="BE7" s="106" t="s">
        <v>564</v>
      </c>
      <c r="BF7" s="106" t="s">
        <v>564</v>
      </c>
      <c r="BG7" s="106" t="s">
        <v>564</v>
      </c>
      <c r="BH7" s="106" t="s">
        <v>564</v>
      </c>
      <c r="BI7" s="106" t="s">
        <v>564</v>
      </c>
      <c r="BJ7" s="106" t="s">
        <v>564</v>
      </c>
      <c r="BK7" s="106" t="s">
        <v>564</v>
      </c>
      <c r="BL7" s="106" t="s">
        <v>564</v>
      </c>
      <c r="BM7" s="106" t="s">
        <v>564</v>
      </c>
      <c r="BN7" s="106" t="s">
        <v>564</v>
      </c>
      <c r="BO7" s="106" t="s">
        <v>564</v>
      </c>
      <c r="BP7" s="106" t="s">
        <v>564</v>
      </c>
      <c r="BQ7" s="106" t="s">
        <v>564</v>
      </c>
      <c r="BR7" s="106" t="s">
        <v>564</v>
      </c>
      <c r="BS7" s="106" t="s">
        <v>564</v>
      </c>
      <c r="BT7" s="106" t="s">
        <v>564</v>
      </c>
      <c r="BU7" s="106" t="s">
        <v>564</v>
      </c>
      <c r="BV7" s="106" t="s">
        <v>564</v>
      </c>
      <c r="BW7" s="106" t="s">
        <v>564</v>
      </c>
      <c r="BX7" s="106" t="s">
        <v>564</v>
      </c>
      <c r="BY7" s="106" t="s">
        <v>564</v>
      </c>
      <c r="BZ7" s="106" t="s">
        <v>564</v>
      </c>
      <c r="CA7" s="106" t="s">
        <v>564</v>
      </c>
      <c r="CB7" s="106" t="s">
        <v>564</v>
      </c>
      <c r="CC7" s="106" t="s">
        <v>564</v>
      </c>
      <c r="CD7" s="106" t="s">
        <v>565</v>
      </c>
      <c r="CE7" s="106" t="s">
        <v>565</v>
      </c>
      <c r="CF7" s="106" t="s">
        <v>565</v>
      </c>
      <c r="CG7" s="106" t="s">
        <v>565</v>
      </c>
      <c r="CH7" s="106" t="s">
        <v>564</v>
      </c>
      <c r="CI7" s="106" t="s">
        <v>565</v>
      </c>
      <c r="CJ7" s="106" t="s">
        <v>574</v>
      </c>
      <c r="CK7" s="106" t="s">
        <v>564</v>
      </c>
      <c r="CL7" s="106" t="s">
        <v>613</v>
      </c>
      <c r="CM7" s="106" t="s">
        <v>559</v>
      </c>
      <c r="CN7" s="106" t="s">
        <v>568</v>
      </c>
      <c r="CO7" s="106" t="s">
        <v>10</v>
      </c>
      <c r="CP7" s="106" t="s">
        <v>569</v>
      </c>
      <c r="CQ7" s="106" t="s">
        <v>570</v>
      </c>
      <c r="CR7" s="108">
        <v>45100.374834259259</v>
      </c>
      <c r="CS7" s="109" t="s">
        <v>571</v>
      </c>
    </row>
    <row r="8" spans="1:97" ht="20.5" customHeight="1" x14ac:dyDescent="0.35">
      <c r="A8" s="107">
        <v>24370776</v>
      </c>
      <c r="B8" s="106" t="s">
        <v>69</v>
      </c>
      <c r="C8" s="106" t="s">
        <v>558</v>
      </c>
      <c r="D8" s="106" t="s">
        <v>558</v>
      </c>
      <c r="E8" s="108">
        <v>44804</v>
      </c>
      <c r="F8" s="106" t="s">
        <v>70</v>
      </c>
      <c r="G8" s="106" t="s">
        <v>71</v>
      </c>
      <c r="H8" s="106" t="s">
        <v>354</v>
      </c>
      <c r="I8" s="107">
        <v>2105</v>
      </c>
      <c r="J8" s="106" t="s">
        <v>559</v>
      </c>
      <c r="K8" s="107">
        <v>1</v>
      </c>
      <c r="L8" s="106" t="s">
        <v>10</v>
      </c>
      <c r="M8" s="106" t="s">
        <v>560</v>
      </c>
      <c r="N8" s="106" t="s">
        <v>561</v>
      </c>
      <c r="O8" s="106" t="s">
        <v>562</v>
      </c>
      <c r="P8" s="106" t="s">
        <v>580</v>
      </c>
      <c r="Q8" s="106" t="s">
        <v>19</v>
      </c>
      <c r="R8" s="107">
        <v>14387.1</v>
      </c>
      <c r="S8" s="107">
        <v>1517.9</v>
      </c>
      <c r="T8" s="106" t="s">
        <v>564</v>
      </c>
      <c r="U8" s="106" t="s">
        <v>564</v>
      </c>
      <c r="V8" s="106" t="s">
        <v>564</v>
      </c>
      <c r="W8" s="106" t="s">
        <v>564</v>
      </c>
      <c r="X8" s="106" t="s">
        <v>564</v>
      </c>
      <c r="Y8" s="106" t="s">
        <v>564</v>
      </c>
      <c r="Z8" s="106" t="s">
        <v>564</v>
      </c>
      <c r="AA8" s="106" t="s">
        <v>564</v>
      </c>
      <c r="AB8" s="106" t="s">
        <v>564</v>
      </c>
      <c r="AC8" s="106" t="s">
        <v>564</v>
      </c>
      <c r="AD8" s="106" t="s">
        <v>564</v>
      </c>
      <c r="AE8" s="106" t="s">
        <v>62</v>
      </c>
      <c r="AF8" s="106" t="s">
        <v>564</v>
      </c>
      <c r="AG8" s="107">
        <v>1983.3</v>
      </c>
      <c r="AH8" s="107">
        <v>2445.3000000000002</v>
      </c>
      <c r="AI8" s="107">
        <v>0.94</v>
      </c>
      <c r="AJ8" s="107">
        <v>1.1599999999999999</v>
      </c>
      <c r="AK8" s="106" t="s">
        <v>564</v>
      </c>
      <c r="AL8" s="106" t="s">
        <v>564</v>
      </c>
      <c r="AM8" s="106" t="s">
        <v>564</v>
      </c>
      <c r="AN8" s="107">
        <v>80.099999999999994</v>
      </c>
      <c r="AO8" s="107">
        <v>38</v>
      </c>
      <c r="AP8" s="107">
        <v>129279.7</v>
      </c>
      <c r="AQ8" s="107">
        <v>465.4</v>
      </c>
      <c r="AR8" s="106" t="s">
        <v>564</v>
      </c>
      <c r="AS8" s="106" t="s">
        <v>564</v>
      </c>
      <c r="AT8" s="106" t="s">
        <v>564</v>
      </c>
      <c r="AU8" s="106" t="s">
        <v>564</v>
      </c>
      <c r="AV8" s="106" t="s">
        <v>564</v>
      </c>
      <c r="AW8" s="106" t="s">
        <v>564</v>
      </c>
      <c r="AX8" s="106" t="s">
        <v>564</v>
      </c>
      <c r="AY8" s="106" t="s">
        <v>564</v>
      </c>
      <c r="AZ8" s="106" t="s">
        <v>564</v>
      </c>
      <c r="BA8" s="106" t="s">
        <v>564</v>
      </c>
      <c r="BB8" s="106" t="s">
        <v>564</v>
      </c>
      <c r="BC8" s="106" t="s">
        <v>564</v>
      </c>
      <c r="BD8" s="106" t="s">
        <v>564</v>
      </c>
      <c r="BE8" s="106" t="s">
        <v>564</v>
      </c>
      <c r="BF8" s="106" t="s">
        <v>564</v>
      </c>
      <c r="BG8" s="106" t="s">
        <v>564</v>
      </c>
      <c r="BH8" s="106" t="s">
        <v>564</v>
      </c>
      <c r="BI8" s="106" t="s">
        <v>564</v>
      </c>
      <c r="BJ8" s="106" t="s">
        <v>564</v>
      </c>
      <c r="BK8" s="106" t="s">
        <v>564</v>
      </c>
      <c r="BL8" s="106" t="s">
        <v>564</v>
      </c>
      <c r="BM8" s="106" t="s">
        <v>564</v>
      </c>
      <c r="BN8" s="106" t="s">
        <v>564</v>
      </c>
      <c r="BO8" s="106" t="s">
        <v>564</v>
      </c>
      <c r="BP8" s="106" t="s">
        <v>564</v>
      </c>
      <c r="BQ8" s="106" t="s">
        <v>564</v>
      </c>
      <c r="BR8" s="106" t="s">
        <v>564</v>
      </c>
      <c r="BS8" s="106" t="s">
        <v>564</v>
      </c>
      <c r="BT8" s="106" t="s">
        <v>564</v>
      </c>
      <c r="BU8" s="106" t="s">
        <v>564</v>
      </c>
      <c r="BV8" s="106" t="s">
        <v>564</v>
      </c>
      <c r="BW8" s="106" t="s">
        <v>564</v>
      </c>
      <c r="BX8" s="106" t="s">
        <v>564</v>
      </c>
      <c r="BY8" s="106" t="s">
        <v>564</v>
      </c>
      <c r="BZ8" s="106" t="s">
        <v>564</v>
      </c>
      <c r="CA8" s="106" t="s">
        <v>564</v>
      </c>
      <c r="CB8" s="106" t="s">
        <v>564</v>
      </c>
      <c r="CC8" s="106" t="s">
        <v>564</v>
      </c>
      <c r="CD8" s="106" t="s">
        <v>565</v>
      </c>
      <c r="CE8" s="106" t="s">
        <v>565</v>
      </c>
      <c r="CF8" s="106" t="s">
        <v>565</v>
      </c>
      <c r="CG8" s="106" t="s">
        <v>565</v>
      </c>
      <c r="CH8" s="106" t="s">
        <v>564</v>
      </c>
      <c r="CI8" s="106" t="s">
        <v>565</v>
      </c>
      <c r="CJ8" s="106" t="s">
        <v>574</v>
      </c>
      <c r="CK8" s="106" t="s">
        <v>564</v>
      </c>
      <c r="CL8" s="106" t="s">
        <v>614</v>
      </c>
      <c r="CM8" s="106" t="s">
        <v>559</v>
      </c>
      <c r="CN8" s="106" t="s">
        <v>568</v>
      </c>
      <c r="CO8" s="106" t="s">
        <v>10</v>
      </c>
      <c r="CP8" s="106" t="s">
        <v>569</v>
      </c>
      <c r="CQ8" s="106" t="s">
        <v>570</v>
      </c>
      <c r="CR8" s="108">
        <v>45100.374845914354</v>
      </c>
      <c r="CS8" s="109" t="s">
        <v>571</v>
      </c>
    </row>
    <row r="9" spans="1:97" ht="20.5" customHeight="1" x14ac:dyDescent="0.35">
      <c r="A9" s="107">
        <v>24370755</v>
      </c>
      <c r="B9" s="106" t="s">
        <v>301</v>
      </c>
      <c r="C9" s="106" t="s">
        <v>558</v>
      </c>
      <c r="D9" s="106" t="s">
        <v>558</v>
      </c>
      <c r="E9" s="108">
        <v>44804</v>
      </c>
      <c r="F9" s="106" t="s">
        <v>73</v>
      </c>
      <c r="G9" s="106" t="s">
        <v>74</v>
      </c>
      <c r="H9" s="106" t="s">
        <v>355</v>
      </c>
      <c r="I9" s="107">
        <v>4132.8</v>
      </c>
      <c r="J9" s="106" t="s">
        <v>559</v>
      </c>
      <c r="K9" s="107">
        <v>1</v>
      </c>
      <c r="L9" s="106" t="s">
        <v>10</v>
      </c>
      <c r="M9" s="106" t="s">
        <v>560</v>
      </c>
      <c r="N9" s="106" t="s">
        <v>572</v>
      </c>
      <c r="O9" s="106" t="s">
        <v>562</v>
      </c>
      <c r="P9" s="106" t="s">
        <v>573</v>
      </c>
      <c r="Q9" s="106" t="s">
        <v>19</v>
      </c>
      <c r="R9" s="107">
        <v>21980.2</v>
      </c>
      <c r="S9" s="107">
        <v>2319</v>
      </c>
      <c r="T9" s="106" t="s">
        <v>564</v>
      </c>
      <c r="U9" s="106" t="s">
        <v>564</v>
      </c>
      <c r="V9" s="106" t="s">
        <v>564</v>
      </c>
      <c r="W9" s="106" t="s">
        <v>564</v>
      </c>
      <c r="X9" s="106" t="s">
        <v>564</v>
      </c>
      <c r="Y9" s="106" t="s">
        <v>564</v>
      </c>
      <c r="Z9" s="106" t="s">
        <v>564</v>
      </c>
      <c r="AA9" s="106" t="s">
        <v>564</v>
      </c>
      <c r="AB9" s="106" t="s">
        <v>564</v>
      </c>
      <c r="AC9" s="106" t="s">
        <v>564</v>
      </c>
      <c r="AD9" s="106" t="s">
        <v>564</v>
      </c>
      <c r="AE9" s="106" t="s">
        <v>62</v>
      </c>
      <c r="AF9" s="106" t="s">
        <v>564</v>
      </c>
      <c r="AG9" s="107">
        <v>2859.9</v>
      </c>
      <c r="AH9" s="107">
        <v>3402.3</v>
      </c>
      <c r="AI9" s="107">
        <v>0.69</v>
      </c>
      <c r="AJ9" s="107">
        <v>0.82</v>
      </c>
      <c r="AK9" s="106" t="s">
        <v>564</v>
      </c>
      <c r="AL9" s="106" t="s">
        <v>564</v>
      </c>
      <c r="AM9" s="106" t="s">
        <v>564</v>
      </c>
      <c r="AN9" s="107">
        <v>121</v>
      </c>
      <c r="AO9" s="107">
        <v>29.3</v>
      </c>
      <c r="AP9" s="107">
        <v>150247</v>
      </c>
      <c r="AQ9" s="107">
        <v>540.9</v>
      </c>
      <c r="AR9" s="106" t="s">
        <v>564</v>
      </c>
      <c r="AS9" s="106" t="s">
        <v>564</v>
      </c>
      <c r="AT9" s="106" t="s">
        <v>564</v>
      </c>
      <c r="AU9" s="106" t="s">
        <v>564</v>
      </c>
      <c r="AV9" s="106" t="s">
        <v>564</v>
      </c>
      <c r="AW9" s="106" t="s">
        <v>564</v>
      </c>
      <c r="AX9" s="106" t="s">
        <v>564</v>
      </c>
      <c r="AY9" s="106" t="s">
        <v>564</v>
      </c>
      <c r="AZ9" s="106" t="s">
        <v>564</v>
      </c>
      <c r="BA9" s="106" t="s">
        <v>564</v>
      </c>
      <c r="BB9" s="106" t="s">
        <v>564</v>
      </c>
      <c r="BC9" s="106" t="s">
        <v>564</v>
      </c>
      <c r="BD9" s="106" t="s">
        <v>564</v>
      </c>
      <c r="BE9" s="106" t="s">
        <v>564</v>
      </c>
      <c r="BF9" s="106" t="s">
        <v>564</v>
      </c>
      <c r="BG9" s="106" t="s">
        <v>564</v>
      </c>
      <c r="BH9" s="106" t="s">
        <v>564</v>
      </c>
      <c r="BI9" s="106" t="s">
        <v>564</v>
      </c>
      <c r="BJ9" s="106" t="s">
        <v>564</v>
      </c>
      <c r="BK9" s="106" t="s">
        <v>564</v>
      </c>
      <c r="BL9" s="106" t="s">
        <v>564</v>
      </c>
      <c r="BM9" s="106" t="s">
        <v>564</v>
      </c>
      <c r="BN9" s="106" t="s">
        <v>564</v>
      </c>
      <c r="BO9" s="106" t="s">
        <v>564</v>
      </c>
      <c r="BP9" s="106" t="s">
        <v>564</v>
      </c>
      <c r="BQ9" s="106" t="s">
        <v>564</v>
      </c>
      <c r="BR9" s="106" t="s">
        <v>564</v>
      </c>
      <c r="BS9" s="106" t="s">
        <v>564</v>
      </c>
      <c r="BT9" s="106" t="s">
        <v>564</v>
      </c>
      <c r="BU9" s="106" t="s">
        <v>564</v>
      </c>
      <c r="BV9" s="106" t="s">
        <v>564</v>
      </c>
      <c r="BW9" s="106" t="s">
        <v>564</v>
      </c>
      <c r="BX9" s="106" t="s">
        <v>564</v>
      </c>
      <c r="BY9" s="106" t="s">
        <v>564</v>
      </c>
      <c r="BZ9" s="106" t="s">
        <v>564</v>
      </c>
      <c r="CA9" s="106" t="s">
        <v>564</v>
      </c>
      <c r="CB9" s="106" t="s">
        <v>564</v>
      </c>
      <c r="CC9" s="106" t="s">
        <v>564</v>
      </c>
      <c r="CD9" s="106" t="s">
        <v>565</v>
      </c>
      <c r="CE9" s="106" t="s">
        <v>565</v>
      </c>
      <c r="CF9" s="106" t="s">
        <v>565</v>
      </c>
      <c r="CG9" s="106" t="s">
        <v>565</v>
      </c>
      <c r="CH9" s="106" t="s">
        <v>564</v>
      </c>
      <c r="CI9" s="106" t="s">
        <v>565</v>
      </c>
      <c r="CJ9" s="106" t="s">
        <v>574</v>
      </c>
      <c r="CK9" s="106" t="s">
        <v>564</v>
      </c>
      <c r="CL9" s="106" t="s">
        <v>575</v>
      </c>
      <c r="CM9" s="106" t="s">
        <v>559</v>
      </c>
      <c r="CN9" s="106" t="s">
        <v>568</v>
      </c>
      <c r="CO9" s="106" t="s">
        <v>10</v>
      </c>
      <c r="CP9" s="106" t="s">
        <v>569</v>
      </c>
      <c r="CQ9" s="106" t="s">
        <v>570</v>
      </c>
      <c r="CR9" s="108">
        <v>45100.374835439812</v>
      </c>
      <c r="CS9" s="109" t="s">
        <v>571</v>
      </c>
    </row>
    <row r="10" spans="1:97" ht="20.5" customHeight="1" x14ac:dyDescent="0.35">
      <c r="A10" s="107">
        <v>24370756</v>
      </c>
      <c r="B10" s="106" t="s">
        <v>76</v>
      </c>
      <c r="C10" s="106" t="s">
        <v>558</v>
      </c>
      <c r="D10" s="106" t="s">
        <v>558</v>
      </c>
      <c r="E10" s="108">
        <v>44804</v>
      </c>
      <c r="F10" s="106" t="s">
        <v>77</v>
      </c>
      <c r="G10" s="106" t="s">
        <v>59</v>
      </c>
      <c r="H10" s="106" t="s">
        <v>78</v>
      </c>
      <c r="I10" s="107">
        <v>2405.4</v>
      </c>
      <c r="J10" s="106" t="s">
        <v>559</v>
      </c>
      <c r="K10" s="107">
        <v>1</v>
      </c>
      <c r="L10" s="106" t="s">
        <v>10</v>
      </c>
      <c r="M10" s="106" t="s">
        <v>560</v>
      </c>
      <c r="N10" s="106" t="s">
        <v>576</v>
      </c>
      <c r="O10" s="106" t="s">
        <v>562</v>
      </c>
      <c r="P10" s="106" t="s">
        <v>577</v>
      </c>
      <c r="Q10" s="106" t="s">
        <v>19</v>
      </c>
      <c r="R10" s="107">
        <v>10752.6</v>
      </c>
      <c r="S10" s="107">
        <v>1134.5</v>
      </c>
      <c r="T10" s="106" t="s">
        <v>564</v>
      </c>
      <c r="U10" s="106" t="s">
        <v>564</v>
      </c>
      <c r="V10" s="106" t="s">
        <v>564</v>
      </c>
      <c r="W10" s="106" t="s">
        <v>564</v>
      </c>
      <c r="X10" s="106" t="s">
        <v>564</v>
      </c>
      <c r="Y10" s="106" t="s">
        <v>564</v>
      </c>
      <c r="Z10" s="106" t="s">
        <v>564</v>
      </c>
      <c r="AA10" s="106" t="s">
        <v>564</v>
      </c>
      <c r="AB10" s="106" t="s">
        <v>564</v>
      </c>
      <c r="AC10" s="106" t="s">
        <v>564</v>
      </c>
      <c r="AD10" s="106" t="s">
        <v>564</v>
      </c>
      <c r="AE10" s="106" t="s">
        <v>62</v>
      </c>
      <c r="AF10" s="106" t="s">
        <v>564</v>
      </c>
      <c r="AG10" s="107">
        <v>1492.5</v>
      </c>
      <c r="AH10" s="107">
        <v>1847.6</v>
      </c>
      <c r="AI10" s="107">
        <v>0.62</v>
      </c>
      <c r="AJ10" s="107">
        <v>0.77</v>
      </c>
      <c r="AK10" s="106" t="s">
        <v>564</v>
      </c>
      <c r="AL10" s="106" t="s">
        <v>564</v>
      </c>
      <c r="AM10" s="106" t="s">
        <v>564</v>
      </c>
      <c r="AN10" s="107">
        <v>59.9</v>
      </c>
      <c r="AO10" s="107">
        <v>24.9</v>
      </c>
      <c r="AP10" s="107">
        <v>99472.1</v>
      </c>
      <c r="AQ10" s="107">
        <v>358.1</v>
      </c>
      <c r="AR10" s="106" t="s">
        <v>564</v>
      </c>
      <c r="AS10" s="106" t="s">
        <v>564</v>
      </c>
      <c r="AT10" s="106" t="s">
        <v>564</v>
      </c>
      <c r="AU10" s="106" t="s">
        <v>564</v>
      </c>
      <c r="AV10" s="106" t="s">
        <v>564</v>
      </c>
      <c r="AW10" s="106" t="s">
        <v>564</v>
      </c>
      <c r="AX10" s="106" t="s">
        <v>564</v>
      </c>
      <c r="AY10" s="106" t="s">
        <v>564</v>
      </c>
      <c r="AZ10" s="106" t="s">
        <v>564</v>
      </c>
      <c r="BA10" s="106" t="s">
        <v>564</v>
      </c>
      <c r="BB10" s="106" t="s">
        <v>564</v>
      </c>
      <c r="BC10" s="106" t="s">
        <v>564</v>
      </c>
      <c r="BD10" s="106" t="s">
        <v>564</v>
      </c>
      <c r="BE10" s="106" t="s">
        <v>564</v>
      </c>
      <c r="BF10" s="106" t="s">
        <v>564</v>
      </c>
      <c r="BG10" s="106" t="s">
        <v>564</v>
      </c>
      <c r="BH10" s="106" t="s">
        <v>564</v>
      </c>
      <c r="BI10" s="106" t="s">
        <v>564</v>
      </c>
      <c r="BJ10" s="106" t="s">
        <v>564</v>
      </c>
      <c r="BK10" s="106" t="s">
        <v>564</v>
      </c>
      <c r="BL10" s="106" t="s">
        <v>564</v>
      </c>
      <c r="BM10" s="106" t="s">
        <v>564</v>
      </c>
      <c r="BN10" s="106" t="s">
        <v>564</v>
      </c>
      <c r="BO10" s="106" t="s">
        <v>564</v>
      </c>
      <c r="BP10" s="106" t="s">
        <v>564</v>
      </c>
      <c r="BQ10" s="106" t="s">
        <v>564</v>
      </c>
      <c r="BR10" s="106" t="s">
        <v>564</v>
      </c>
      <c r="BS10" s="106" t="s">
        <v>564</v>
      </c>
      <c r="BT10" s="106" t="s">
        <v>564</v>
      </c>
      <c r="BU10" s="106" t="s">
        <v>564</v>
      </c>
      <c r="BV10" s="106" t="s">
        <v>564</v>
      </c>
      <c r="BW10" s="106" t="s">
        <v>564</v>
      </c>
      <c r="BX10" s="106" t="s">
        <v>564</v>
      </c>
      <c r="BY10" s="106" t="s">
        <v>564</v>
      </c>
      <c r="BZ10" s="106" t="s">
        <v>564</v>
      </c>
      <c r="CA10" s="106" t="s">
        <v>564</v>
      </c>
      <c r="CB10" s="106" t="s">
        <v>564</v>
      </c>
      <c r="CC10" s="106" t="s">
        <v>564</v>
      </c>
      <c r="CD10" s="106" t="s">
        <v>565</v>
      </c>
      <c r="CE10" s="106" t="s">
        <v>565</v>
      </c>
      <c r="CF10" s="106" t="s">
        <v>565</v>
      </c>
      <c r="CG10" s="106" t="s">
        <v>565</v>
      </c>
      <c r="CH10" s="106" t="s">
        <v>564</v>
      </c>
      <c r="CI10" s="106" t="s">
        <v>565</v>
      </c>
      <c r="CJ10" s="106" t="s">
        <v>574</v>
      </c>
      <c r="CK10" s="106" t="s">
        <v>564</v>
      </c>
      <c r="CL10" s="106" t="s">
        <v>578</v>
      </c>
      <c r="CM10" s="106" t="s">
        <v>559</v>
      </c>
      <c r="CN10" s="106" t="s">
        <v>568</v>
      </c>
      <c r="CO10" s="106" t="s">
        <v>10</v>
      </c>
      <c r="CP10" s="106" t="s">
        <v>569</v>
      </c>
      <c r="CQ10" s="106" t="s">
        <v>570</v>
      </c>
      <c r="CR10" s="108">
        <v>45100.374839618053</v>
      </c>
      <c r="CS10" s="109" t="s">
        <v>571</v>
      </c>
    </row>
    <row r="11" spans="1:97" ht="20.5" customHeight="1" x14ac:dyDescent="0.35">
      <c r="A11" s="107">
        <v>24370777</v>
      </c>
      <c r="B11" s="106" t="s">
        <v>79</v>
      </c>
      <c r="C11" s="106" t="s">
        <v>558</v>
      </c>
      <c r="D11" s="106" t="s">
        <v>558</v>
      </c>
      <c r="E11" s="108">
        <v>44804</v>
      </c>
      <c r="F11" s="106" t="s">
        <v>615</v>
      </c>
      <c r="G11" s="106" t="s">
        <v>81</v>
      </c>
      <c r="H11" s="106" t="s">
        <v>130</v>
      </c>
      <c r="I11" s="107">
        <v>3742.3</v>
      </c>
      <c r="J11" s="106" t="s">
        <v>559</v>
      </c>
      <c r="K11" s="107">
        <v>1</v>
      </c>
      <c r="L11" s="106" t="s">
        <v>10</v>
      </c>
      <c r="M11" s="106" t="s">
        <v>560</v>
      </c>
      <c r="N11" s="106" t="s">
        <v>572</v>
      </c>
      <c r="O11" s="106" t="s">
        <v>562</v>
      </c>
      <c r="P11" s="106" t="s">
        <v>577</v>
      </c>
      <c r="Q11" s="106" t="s">
        <v>19</v>
      </c>
      <c r="R11" s="107">
        <v>16021.8</v>
      </c>
      <c r="S11" s="107">
        <v>1690.4</v>
      </c>
      <c r="T11" s="106" t="s">
        <v>564</v>
      </c>
      <c r="U11" s="106" t="s">
        <v>564</v>
      </c>
      <c r="V11" s="106" t="s">
        <v>564</v>
      </c>
      <c r="W11" s="106" t="s">
        <v>564</v>
      </c>
      <c r="X11" s="106" t="s">
        <v>564</v>
      </c>
      <c r="Y11" s="106" t="s">
        <v>564</v>
      </c>
      <c r="Z11" s="106" t="s">
        <v>564</v>
      </c>
      <c r="AA11" s="106" t="s">
        <v>564</v>
      </c>
      <c r="AB11" s="106" t="s">
        <v>564</v>
      </c>
      <c r="AC11" s="106" t="s">
        <v>564</v>
      </c>
      <c r="AD11" s="106" t="s">
        <v>564</v>
      </c>
      <c r="AE11" s="106" t="s">
        <v>62</v>
      </c>
      <c r="AF11" s="106" t="s">
        <v>564</v>
      </c>
      <c r="AG11" s="107">
        <v>2723.8</v>
      </c>
      <c r="AH11" s="107">
        <v>3732.8</v>
      </c>
      <c r="AI11" s="107">
        <v>0.73</v>
      </c>
      <c r="AJ11" s="107">
        <v>1</v>
      </c>
      <c r="AK11" s="106" t="s">
        <v>564</v>
      </c>
      <c r="AL11" s="106" t="s">
        <v>564</v>
      </c>
      <c r="AM11" s="106" t="s">
        <v>564</v>
      </c>
      <c r="AN11" s="107">
        <v>93.3</v>
      </c>
      <c r="AO11" s="107">
        <v>24.9</v>
      </c>
      <c r="AP11" s="107">
        <v>287071</v>
      </c>
      <c r="AQ11" s="107">
        <v>1033.4000000000001</v>
      </c>
      <c r="AR11" s="106" t="s">
        <v>564</v>
      </c>
      <c r="AS11" s="106" t="s">
        <v>564</v>
      </c>
      <c r="AT11" s="106" t="s">
        <v>564</v>
      </c>
      <c r="AU11" s="106" t="s">
        <v>564</v>
      </c>
      <c r="AV11" s="106" t="s">
        <v>564</v>
      </c>
      <c r="AW11" s="106" t="s">
        <v>564</v>
      </c>
      <c r="AX11" s="106" t="s">
        <v>564</v>
      </c>
      <c r="AY11" s="106" t="s">
        <v>564</v>
      </c>
      <c r="AZ11" s="106" t="s">
        <v>564</v>
      </c>
      <c r="BA11" s="106" t="s">
        <v>564</v>
      </c>
      <c r="BB11" s="106" t="s">
        <v>564</v>
      </c>
      <c r="BC11" s="106" t="s">
        <v>564</v>
      </c>
      <c r="BD11" s="106" t="s">
        <v>564</v>
      </c>
      <c r="BE11" s="106" t="s">
        <v>564</v>
      </c>
      <c r="BF11" s="106" t="s">
        <v>564</v>
      </c>
      <c r="BG11" s="106" t="s">
        <v>564</v>
      </c>
      <c r="BH11" s="106" t="s">
        <v>564</v>
      </c>
      <c r="BI11" s="106" t="s">
        <v>564</v>
      </c>
      <c r="BJ11" s="106" t="s">
        <v>564</v>
      </c>
      <c r="BK11" s="106" t="s">
        <v>564</v>
      </c>
      <c r="BL11" s="106" t="s">
        <v>564</v>
      </c>
      <c r="BM11" s="106" t="s">
        <v>564</v>
      </c>
      <c r="BN11" s="106" t="s">
        <v>564</v>
      </c>
      <c r="BO11" s="106" t="s">
        <v>564</v>
      </c>
      <c r="BP11" s="106" t="s">
        <v>564</v>
      </c>
      <c r="BQ11" s="106" t="s">
        <v>564</v>
      </c>
      <c r="BR11" s="106" t="s">
        <v>564</v>
      </c>
      <c r="BS11" s="106" t="s">
        <v>564</v>
      </c>
      <c r="BT11" s="106" t="s">
        <v>564</v>
      </c>
      <c r="BU11" s="106" t="s">
        <v>564</v>
      </c>
      <c r="BV11" s="106" t="s">
        <v>564</v>
      </c>
      <c r="BW11" s="106" t="s">
        <v>564</v>
      </c>
      <c r="BX11" s="106" t="s">
        <v>564</v>
      </c>
      <c r="BY11" s="106" t="s">
        <v>564</v>
      </c>
      <c r="BZ11" s="106" t="s">
        <v>564</v>
      </c>
      <c r="CA11" s="106" t="s">
        <v>564</v>
      </c>
      <c r="CB11" s="106" t="s">
        <v>564</v>
      </c>
      <c r="CC11" s="106" t="s">
        <v>564</v>
      </c>
      <c r="CD11" s="106" t="s">
        <v>565</v>
      </c>
      <c r="CE11" s="106" t="s">
        <v>565</v>
      </c>
      <c r="CF11" s="106" t="s">
        <v>565</v>
      </c>
      <c r="CG11" s="106" t="s">
        <v>565</v>
      </c>
      <c r="CH11" s="106" t="s">
        <v>564</v>
      </c>
      <c r="CI11" s="106" t="s">
        <v>565</v>
      </c>
      <c r="CJ11" s="106" t="s">
        <v>574</v>
      </c>
      <c r="CK11" s="106" t="s">
        <v>564</v>
      </c>
      <c r="CL11" s="106" t="s">
        <v>616</v>
      </c>
      <c r="CM11" s="106" t="s">
        <v>559</v>
      </c>
      <c r="CN11" s="106" t="s">
        <v>568</v>
      </c>
      <c r="CO11" s="106" t="s">
        <v>10</v>
      </c>
      <c r="CP11" s="106" t="s">
        <v>569</v>
      </c>
      <c r="CQ11" s="106" t="s">
        <v>570</v>
      </c>
      <c r="CR11" s="108">
        <v>45100.374847002313</v>
      </c>
      <c r="CS11" s="109" t="s">
        <v>571</v>
      </c>
    </row>
    <row r="12" spans="1:97" ht="20.5" customHeight="1" x14ac:dyDescent="0.35">
      <c r="A12" s="107">
        <v>24370778</v>
      </c>
      <c r="B12" s="106" t="s">
        <v>83</v>
      </c>
      <c r="C12" s="106" t="s">
        <v>558</v>
      </c>
      <c r="D12" s="106" t="s">
        <v>558</v>
      </c>
      <c r="E12" s="108">
        <v>44804</v>
      </c>
      <c r="F12" s="106" t="s">
        <v>84</v>
      </c>
      <c r="G12" s="106" t="s">
        <v>59</v>
      </c>
      <c r="H12" s="106" t="s">
        <v>356</v>
      </c>
      <c r="I12" s="107">
        <v>18082.099999999999</v>
      </c>
      <c r="J12" s="106" t="s">
        <v>559</v>
      </c>
      <c r="K12" s="107">
        <v>1</v>
      </c>
      <c r="L12" s="106" t="s">
        <v>10</v>
      </c>
      <c r="M12" s="106" t="s">
        <v>560</v>
      </c>
      <c r="N12" s="106" t="s">
        <v>572</v>
      </c>
      <c r="O12" s="106" t="s">
        <v>562</v>
      </c>
      <c r="P12" s="106" t="s">
        <v>617</v>
      </c>
      <c r="Q12" s="106" t="s">
        <v>19</v>
      </c>
      <c r="R12" s="107">
        <v>68716.899999999994</v>
      </c>
      <c r="S12" s="107">
        <v>7250</v>
      </c>
      <c r="T12" s="106" t="s">
        <v>564</v>
      </c>
      <c r="U12" s="106" t="s">
        <v>564</v>
      </c>
      <c r="V12" s="106" t="s">
        <v>564</v>
      </c>
      <c r="W12" s="106" t="s">
        <v>564</v>
      </c>
      <c r="X12" s="106" t="s">
        <v>564</v>
      </c>
      <c r="Y12" s="106" t="s">
        <v>564</v>
      </c>
      <c r="Z12" s="106" t="s">
        <v>564</v>
      </c>
      <c r="AA12" s="106" t="s">
        <v>564</v>
      </c>
      <c r="AB12" s="106" t="s">
        <v>564</v>
      </c>
      <c r="AC12" s="106" t="s">
        <v>564</v>
      </c>
      <c r="AD12" s="106" t="s">
        <v>564</v>
      </c>
      <c r="AE12" s="106" t="s">
        <v>62</v>
      </c>
      <c r="AF12" s="106" t="s">
        <v>564</v>
      </c>
      <c r="AG12" s="107">
        <v>10852.8</v>
      </c>
      <c r="AH12" s="107">
        <v>14384</v>
      </c>
      <c r="AI12" s="107">
        <v>0.6</v>
      </c>
      <c r="AJ12" s="107">
        <v>0.8</v>
      </c>
      <c r="AK12" s="106" t="s">
        <v>564</v>
      </c>
      <c r="AL12" s="106" t="s">
        <v>564</v>
      </c>
      <c r="AM12" s="106" t="s">
        <v>564</v>
      </c>
      <c r="AN12" s="107">
        <v>393.5</v>
      </c>
      <c r="AO12" s="107">
        <v>21.8</v>
      </c>
      <c r="AP12" s="107">
        <v>1000814.9</v>
      </c>
      <c r="AQ12" s="107">
        <v>3602.8</v>
      </c>
      <c r="AR12" s="106" t="s">
        <v>564</v>
      </c>
      <c r="AS12" s="106" t="s">
        <v>564</v>
      </c>
      <c r="AT12" s="106" t="s">
        <v>564</v>
      </c>
      <c r="AU12" s="106" t="s">
        <v>564</v>
      </c>
      <c r="AV12" s="106" t="s">
        <v>564</v>
      </c>
      <c r="AW12" s="106" t="s">
        <v>564</v>
      </c>
      <c r="AX12" s="106" t="s">
        <v>564</v>
      </c>
      <c r="AY12" s="106" t="s">
        <v>564</v>
      </c>
      <c r="AZ12" s="106" t="s">
        <v>564</v>
      </c>
      <c r="BA12" s="106" t="s">
        <v>564</v>
      </c>
      <c r="BB12" s="106" t="s">
        <v>564</v>
      </c>
      <c r="BC12" s="106" t="s">
        <v>564</v>
      </c>
      <c r="BD12" s="106" t="s">
        <v>564</v>
      </c>
      <c r="BE12" s="106" t="s">
        <v>564</v>
      </c>
      <c r="BF12" s="106" t="s">
        <v>564</v>
      </c>
      <c r="BG12" s="106" t="s">
        <v>564</v>
      </c>
      <c r="BH12" s="106" t="s">
        <v>564</v>
      </c>
      <c r="BI12" s="106" t="s">
        <v>564</v>
      </c>
      <c r="BJ12" s="106" t="s">
        <v>564</v>
      </c>
      <c r="BK12" s="106" t="s">
        <v>564</v>
      </c>
      <c r="BL12" s="106" t="s">
        <v>564</v>
      </c>
      <c r="BM12" s="106" t="s">
        <v>564</v>
      </c>
      <c r="BN12" s="106" t="s">
        <v>564</v>
      </c>
      <c r="BO12" s="106" t="s">
        <v>564</v>
      </c>
      <c r="BP12" s="106" t="s">
        <v>564</v>
      </c>
      <c r="BQ12" s="106" t="s">
        <v>564</v>
      </c>
      <c r="BR12" s="106" t="s">
        <v>564</v>
      </c>
      <c r="BS12" s="106" t="s">
        <v>564</v>
      </c>
      <c r="BT12" s="106" t="s">
        <v>564</v>
      </c>
      <c r="BU12" s="106" t="s">
        <v>564</v>
      </c>
      <c r="BV12" s="106" t="s">
        <v>564</v>
      </c>
      <c r="BW12" s="106" t="s">
        <v>564</v>
      </c>
      <c r="BX12" s="106" t="s">
        <v>564</v>
      </c>
      <c r="BY12" s="106" t="s">
        <v>564</v>
      </c>
      <c r="BZ12" s="106" t="s">
        <v>564</v>
      </c>
      <c r="CA12" s="106" t="s">
        <v>564</v>
      </c>
      <c r="CB12" s="106" t="s">
        <v>564</v>
      </c>
      <c r="CC12" s="106" t="s">
        <v>564</v>
      </c>
      <c r="CD12" s="106" t="s">
        <v>565</v>
      </c>
      <c r="CE12" s="106" t="s">
        <v>565</v>
      </c>
      <c r="CF12" s="106" t="s">
        <v>565</v>
      </c>
      <c r="CG12" s="106" t="s">
        <v>565</v>
      </c>
      <c r="CH12" s="106" t="s">
        <v>564</v>
      </c>
      <c r="CI12" s="106" t="s">
        <v>565</v>
      </c>
      <c r="CJ12" s="106" t="s">
        <v>574</v>
      </c>
      <c r="CK12" s="106" t="s">
        <v>564</v>
      </c>
      <c r="CL12" s="106" t="s">
        <v>618</v>
      </c>
      <c r="CM12" s="106" t="s">
        <v>559</v>
      </c>
      <c r="CN12" s="106" t="s">
        <v>568</v>
      </c>
      <c r="CO12" s="106" t="s">
        <v>10</v>
      </c>
      <c r="CP12" s="106" t="s">
        <v>569</v>
      </c>
      <c r="CQ12" s="106" t="s">
        <v>570</v>
      </c>
      <c r="CR12" s="108">
        <v>45100.374842534722</v>
      </c>
      <c r="CS12" s="109" t="s">
        <v>571</v>
      </c>
    </row>
    <row r="13" spans="1:97" ht="20.5" customHeight="1" x14ac:dyDescent="0.35">
      <c r="A13" s="107">
        <v>24370757</v>
      </c>
      <c r="B13" s="106" t="s">
        <v>89</v>
      </c>
      <c r="C13" s="106" t="s">
        <v>558</v>
      </c>
      <c r="D13" s="106" t="s">
        <v>558</v>
      </c>
      <c r="E13" s="108">
        <v>44804</v>
      </c>
      <c r="F13" s="106" t="s">
        <v>86</v>
      </c>
      <c r="G13" s="106" t="s">
        <v>87</v>
      </c>
      <c r="H13" s="106" t="s">
        <v>357</v>
      </c>
      <c r="I13" s="107">
        <v>4601.8999999999996</v>
      </c>
      <c r="J13" s="106" t="s">
        <v>559</v>
      </c>
      <c r="K13" s="107">
        <v>2</v>
      </c>
      <c r="L13" s="106" t="s">
        <v>10</v>
      </c>
      <c r="M13" s="106" t="s">
        <v>560</v>
      </c>
      <c r="N13" s="106" t="s">
        <v>572</v>
      </c>
      <c r="O13" s="106" t="s">
        <v>562</v>
      </c>
      <c r="P13" s="106" t="s">
        <v>577</v>
      </c>
      <c r="Q13" s="106" t="s">
        <v>19</v>
      </c>
      <c r="R13" s="107">
        <v>21495.4</v>
      </c>
      <c r="S13" s="107">
        <v>2267.9</v>
      </c>
      <c r="T13" s="106" t="s">
        <v>564</v>
      </c>
      <c r="U13" s="106" t="s">
        <v>564</v>
      </c>
      <c r="V13" s="106" t="s">
        <v>564</v>
      </c>
      <c r="W13" s="106" t="s">
        <v>564</v>
      </c>
      <c r="X13" s="106" t="s">
        <v>564</v>
      </c>
      <c r="Y13" s="106" t="s">
        <v>564</v>
      </c>
      <c r="Z13" s="106" t="s">
        <v>564</v>
      </c>
      <c r="AA13" s="106" t="s">
        <v>564</v>
      </c>
      <c r="AB13" s="106" t="s">
        <v>564</v>
      </c>
      <c r="AC13" s="106" t="s">
        <v>564</v>
      </c>
      <c r="AD13" s="106" t="s">
        <v>564</v>
      </c>
      <c r="AE13" s="106" t="s">
        <v>62</v>
      </c>
      <c r="AF13" s="106" t="s">
        <v>564</v>
      </c>
      <c r="AG13" s="107">
        <v>3355</v>
      </c>
      <c r="AH13" s="107">
        <v>4421.3999999999996</v>
      </c>
      <c r="AI13" s="107">
        <v>0.73</v>
      </c>
      <c r="AJ13" s="107">
        <v>0.96</v>
      </c>
      <c r="AK13" s="106" t="s">
        <v>564</v>
      </c>
      <c r="AL13" s="106" t="s">
        <v>564</v>
      </c>
      <c r="AM13" s="106" t="s">
        <v>564</v>
      </c>
      <c r="AN13" s="107">
        <v>122.8</v>
      </c>
      <c r="AO13" s="107">
        <v>26.7</v>
      </c>
      <c r="AP13" s="107">
        <v>301996.40000000002</v>
      </c>
      <c r="AQ13" s="107">
        <v>1087.0999999999999</v>
      </c>
      <c r="AR13" s="106" t="s">
        <v>564</v>
      </c>
      <c r="AS13" s="106" t="s">
        <v>564</v>
      </c>
      <c r="AT13" s="106" t="s">
        <v>564</v>
      </c>
      <c r="AU13" s="106" t="s">
        <v>564</v>
      </c>
      <c r="AV13" s="106" t="s">
        <v>564</v>
      </c>
      <c r="AW13" s="106" t="s">
        <v>564</v>
      </c>
      <c r="AX13" s="106" t="s">
        <v>564</v>
      </c>
      <c r="AY13" s="106" t="s">
        <v>564</v>
      </c>
      <c r="AZ13" s="106" t="s">
        <v>564</v>
      </c>
      <c r="BA13" s="106" t="s">
        <v>564</v>
      </c>
      <c r="BB13" s="106" t="s">
        <v>564</v>
      </c>
      <c r="BC13" s="106" t="s">
        <v>564</v>
      </c>
      <c r="BD13" s="106" t="s">
        <v>564</v>
      </c>
      <c r="BE13" s="106" t="s">
        <v>564</v>
      </c>
      <c r="BF13" s="106" t="s">
        <v>564</v>
      </c>
      <c r="BG13" s="106" t="s">
        <v>564</v>
      </c>
      <c r="BH13" s="106" t="s">
        <v>564</v>
      </c>
      <c r="BI13" s="106" t="s">
        <v>564</v>
      </c>
      <c r="BJ13" s="106" t="s">
        <v>564</v>
      </c>
      <c r="BK13" s="106" t="s">
        <v>564</v>
      </c>
      <c r="BL13" s="106" t="s">
        <v>564</v>
      </c>
      <c r="BM13" s="106" t="s">
        <v>564</v>
      </c>
      <c r="BN13" s="106" t="s">
        <v>564</v>
      </c>
      <c r="BO13" s="106" t="s">
        <v>564</v>
      </c>
      <c r="BP13" s="106" t="s">
        <v>564</v>
      </c>
      <c r="BQ13" s="106" t="s">
        <v>564</v>
      </c>
      <c r="BR13" s="106" t="s">
        <v>564</v>
      </c>
      <c r="BS13" s="106" t="s">
        <v>564</v>
      </c>
      <c r="BT13" s="106" t="s">
        <v>564</v>
      </c>
      <c r="BU13" s="106" t="s">
        <v>564</v>
      </c>
      <c r="BV13" s="106" t="s">
        <v>564</v>
      </c>
      <c r="BW13" s="106" t="s">
        <v>564</v>
      </c>
      <c r="BX13" s="106" t="s">
        <v>564</v>
      </c>
      <c r="BY13" s="106" t="s">
        <v>564</v>
      </c>
      <c r="BZ13" s="106" t="s">
        <v>564</v>
      </c>
      <c r="CA13" s="106" t="s">
        <v>564</v>
      </c>
      <c r="CB13" s="106" t="s">
        <v>564</v>
      </c>
      <c r="CC13" s="106" t="s">
        <v>564</v>
      </c>
      <c r="CD13" s="106" t="s">
        <v>565</v>
      </c>
      <c r="CE13" s="106" t="s">
        <v>565</v>
      </c>
      <c r="CF13" s="106" t="s">
        <v>565</v>
      </c>
      <c r="CG13" s="106" t="s">
        <v>565</v>
      </c>
      <c r="CH13" s="106" t="s">
        <v>564</v>
      </c>
      <c r="CI13" s="106" t="s">
        <v>565</v>
      </c>
      <c r="CJ13" s="106" t="s">
        <v>574</v>
      </c>
      <c r="CK13" s="106" t="s">
        <v>564</v>
      </c>
      <c r="CL13" s="106" t="s">
        <v>579</v>
      </c>
      <c r="CM13" s="106" t="s">
        <v>559</v>
      </c>
      <c r="CN13" s="106" t="s">
        <v>568</v>
      </c>
      <c r="CO13" s="106" t="s">
        <v>10</v>
      </c>
      <c r="CP13" s="106" t="s">
        <v>569</v>
      </c>
      <c r="CQ13" s="106" t="s">
        <v>570</v>
      </c>
      <c r="CR13" s="108">
        <v>45100.374843738427</v>
      </c>
      <c r="CS13" s="109" t="s">
        <v>571</v>
      </c>
    </row>
    <row r="14" spans="1:97" ht="20.5" customHeight="1" x14ac:dyDescent="0.35">
      <c r="A14" s="107">
        <v>24370758</v>
      </c>
      <c r="B14" s="106" t="s">
        <v>90</v>
      </c>
      <c r="C14" s="106" t="s">
        <v>558</v>
      </c>
      <c r="D14" s="106" t="s">
        <v>558</v>
      </c>
      <c r="E14" s="108">
        <v>44804</v>
      </c>
      <c r="F14" s="106" t="s">
        <v>91</v>
      </c>
      <c r="G14" s="106" t="s">
        <v>59</v>
      </c>
      <c r="H14" s="106" t="s">
        <v>358</v>
      </c>
      <c r="I14" s="107">
        <v>2342</v>
      </c>
      <c r="J14" s="106" t="s">
        <v>559</v>
      </c>
      <c r="K14" s="107">
        <v>1</v>
      </c>
      <c r="L14" s="106" t="s">
        <v>10</v>
      </c>
      <c r="M14" s="106" t="s">
        <v>560</v>
      </c>
      <c r="N14" s="106" t="s">
        <v>572</v>
      </c>
      <c r="O14" s="106" t="s">
        <v>562</v>
      </c>
      <c r="P14" s="106" t="s">
        <v>580</v>
      </c>
      <c r="Q14" s="106" t="s">
        <v>19</v>
      </c>
      <c r="R14" s="107">
        <v>14441.2</v>
      </c>
      <c r="S14" s="107">
        <v>1523.6</v>
      </c>
      <c r="T14" s="106" t="s">
        <v>564</v>
      </c>
      <c r="U14" s="106" t="s">
        <v>564</v>
      </c>
      <c r="V14" s="106" t="s">
        <v>564</v>
      </c>
      <c r="W14" s="106" t="s">
        <v>564</v>
      </c>
      <c r="X14" s="106" t="s">
        <v>564</v>
      </c>
      <c r="Y14" s="106" t="s">
        <v>564</v>
      </c>
      <c r="Z14" s="106" t="s">
        <v>564</v>
      </c>
      <c r="AA14" s="106" t="s">
        <v>564</v>
      </c>
      <c r="AB14" s="106" t="s">
        <v>564</v>
      </c>
      <c r="AC14" s="106" t="s">
        <v>564</v>
      </c>
      <c r="AD14" s="106" t="s">
        <v>564</v>
      </c>
      <c r="AE14" s="106" t="s">
        <v>62</v>
      </c>
      <c r="AF14" s="106" t="s">
        <v>564</v>
      </c>
      <c r="AG14" s="107">
        <v>1828.7</v>
      </c>
      <c r="AH14" s="107">
        <v>2136.6999999999998</v>
      </c>
      <c r="AI14" s="107">
        <v>0.78</v>
      </c>
      <c r="AJ14" s="107">
        <v>0.91</v>
      </c>
      <c r="AK14" s="106" t="s">
        <v>564</v>
      </c>
      <c r="AL14" s="106" t="s">
        <v>564</v>
      </c>
      <c r="AM14" s="106" t="s">
        <v>564</v>
      </c>
      <c r="AN14" s="107">
        <v>79.099999999999994</v>
      </c>
      <c r="AO14" s="107">
        <v>33.799999999999997</v>
      </c>
      <c r="AP14" s="107">
        <v>84737.600000000006</v>
      </c>
      <c r="AQ14" s="107">
        <v>305</v>
      </c>
      <c r="AR14" s="106" t="s">
        <v>564</v>
      </c>
      <c r="AS14" s="106" t="s">
        <v>564</v>
      </c>
      <c r="AT14" s="106" t="s">
        <v>564</v>
      </c>
      <c r="AU14" s="106" t="s">
        <v>564</v>
      </c>
      <c r="AV14" s="106" t="s">
        <v>564</v>
      </c>
      <c r="AW14" s="106" t="s">
        <v>564</v>
      </c>
      <c r="AX14" s="106" t="s">
        <v>564</v>
      </c>
      <c r="AY14" s="106" t="s">
        <v>564</v>
      </c>
      <c r="AZ14" s="106" t="s">
        <v>564</v>
      </c>
      <c r="BA14" s="106" t="s">
        <v>564</v>
      </c>
      <c r="BB14" s="106" t="s">
        <v>564</v>
      </c>
      <c r="BC14" s="106" t="s">
        <v>564</v>
      </c>
      <c r="BD14" s="106" t="s">
        <v>564</v>
      </c>
      <c r="BE14" s="106" t="s">
        <v>564</v>
      </c>
      <c r="BF14" s="106" t="s">
        <v>564</v>
      </c>
      <c r="BG14" s="106" t="s">
        <v>564</v>
      </c>
      <c r="BH14" s="106" t="s">
        <v>564</v>
      </c>
      <c r="BI14" s="106" t="s">
        <v>564</v>
      </c>
      <c r="BJ14" s="106" t="s">
        <v>564</v>
      </c>
      <c r="BK14" s="106" t="s">
        <v>564</v>
      </c>
      <c r="BL14" s="106" t="s">
        <v>564</v>
      </c>
      <c r="BM14" s="106" t="s">
        <v>564</v>
      </c>
      <c r="BN14" s="106" t="s">
        <v>564</v>
      </c>
      <c r="BO14" s="106" t="s">
        <v>564</v>
      </c>
      <c r="BP14" s="106" t="s">
        <v>564</v>
      </c>
      <c r="BQ14" s="106" t="s">
        <v>564</v>
      </c>
      <c r="BR14" s="106" t="s">
        <v>564</v>
      </c>
      <c r="BS14" s="106" t="s">
        <v>564</v>
      </c>
      <c r="BT14" s="106" t="s">
        <v>564</v>
      </c>
      <c r="BU14" s="106" t="s">
        <v>564</v>
      </c>
      <c r="BV14" s="106" t="s">
        <v>564</v>
      </c>
      <c r="BW14" s="106" t="s">
        <v>564</v>
      </c>
      <c r="BX14" s="106" t="s">
        <v>564</v>
      </c>
      <c r="BY14" s="106" t="s">
        <v>564</v>
      </c>
      <c r="BZ14" s="106" t="s">
        <v>564</v>
      </c>
      <c r="CA14" s="106" t="s">
        <v>564</v>
      </c>
      <c r="CB14" s="106" t="s">
        <v>564</v>
      </c>
      <c r="CC14" s="106" t="s">
        <v>564</v>
      </c>
      <c r="CD14" s="106" t="s">
        <v>565</v>
      </c>
      <c r="CE14" s="106" t="s">
        <v>565</v>
      </c>
      <c r="CF14" s="106" t="s">
        <v>565</v>
      </c>
      <c r="CG14" s="106" t="s">
        <v>565</v>
      </c>
      <c r="CH14" s="106" t="s">
        <v>564</v>
      </c>
      <c r="CI14" s="106" t="s">
        <v>565</v>
      </c>
      <c r="CJ14" s="106" t="s">
        <v>574</v>
      </c>
      <c r="CK14" s="106" t="s">
        <v>564</v>
      </c>
      <c r="CL14" s="106" t="s">
        <v>581</v>
      </c>
      <c r="CM14" s="106" t="s">
        <v>559</v>
      </c>
      <c r="CN14" s="106" t="s">
        <v>568</v>
      </c>
      <c r="CO14" s="106" t="s">
        <v>10</v>
      </c>
      <c r="CP14" s="106" t="s">
        <v>569</v>
      </c>
      <c r="CQ14" s="106" t="s">
        <v>570</v>
      </c>
      <c r="CR14" s="108">
        <v>45100.374841979166</v>
      </c>
      <c r="CS14" s="109" t="s">
        <v>571</v>
      </c>
    </row>
    <row r="15" spans="1:97" ht="20.5" customHeight="1" x14ac:dyDescent="0.35">
      <c r="A15" s="107">
        <v>24370759</v>
      </c>
      <c r="B15" s="106" t="s">
        <v>93</v>
      </c>
      <c r="C15" s="106" t="s">
        <v>558</v>
      </c>
      <c r="D15" s="106" t="s">
        <v>558</v>
      </c>
      <c r="E15" s="108">
        <v>44804</v>
      </c>
      <c r="F15" s="106" t="s">
        <v>94</v>
      </c>
      <c r="G15" s="106" t="s">
        <v>87</v>
      </c>
      <c r="H15" s="106" t="s">
        <v>95</v>
      </c>
      <c r="I15" s="107">
        <v>10920.8</v>
      </c>
      <c r="J15" s="106" t="s">
        <v>559</v>
      </c>
      <c r="K15" s="107">
        <v>1</v>
      </c>
      <c r="L15" s="106" t="s">
        <v>10</v>
      </c>
      <c r="M15" s="106" t="s">
        <v>560</v>
      </c>
      <c r="N15" s="106" t="s">
        <v>576</v>
      </c>
      <c r="O15" s="106" t="s">
        <v>562</v>
      </c>
      <c r="P15" s="106" t="s">
        <v>582</v>
      </c>
      <c r="Q15" s="106" t="s">
        <v>19</v>
      </c>
      <c r="R15" s="107">
        <v>40820.199999999997</v>
      </c>
      <c r="S15" s="107">
        <v>4306.8</v>
      </c>
      <c r="T15" s="106" t="s">
        <v>564</v>
      </c>
      <c r="U15" s="106" t="s">
        <v>564</v>
      </c>
      <c r="V15" s="106" t="s">
        <v>564</v>
      </c>
      <c r="W15" s="106" t="s">
        <v>564</v>
      </c>
      <c r="X15" s="106" t="s">
        <v>564</v>
      </c>
      <c r="Y15" s="106" t="s">
        <v>564</v>
      </c>
      <c r="Z15" s="106" t="s">
        <v>564</v>
      </c>
      <c r="AA15" s="106" t="s">
        <v>564</v>
      </c>
      <c r="AB15" s="106" t="s">
        <v>564</v>
      </c>
      <c r="AC15" s="106" t="s">
        <v>564</v>
      </c>
      <c r="AD15" s="106" t="s">
        <v>564</v>
      </c>
      <c r="AE15" s="106" t="s">
        <v>62</v>
      </c>
      <c r="AF15" s="106" t="s">
        <v>564</v>
      </c>
      <c r="AG15" s="107">
        <v>6496.8</v>
      </c>
      <c r="AH15" s="107">
        <v>8642.4</v>
      </c>
      <c r="AI15" s="107">
        <v>0.59</v>
      </c>
      <c r="AJ15" s="107">
        <v>0.79</v>
      </c>
      <c r="AK15" s="106" t="s">
        <v>564</v>
      </c>
      <c r="AL15" s="106" t="s">
        <v>564</v>
      </c>
      <c r="AM15" s="106" t="s">
        <v>564</v>
      </c>
      <c r="AN15" s="107">
        <v>234.2</v>
      </c>
      <c r="AO15" s="107">
        <v>21.4</v>
      </c>
      <c r="AP15" s="107">
        <v>608378</v>
      </c>
      <c r="AQ15" s="107">
        <v>2190.1</v>
      </c>
      <c r="AR15" s="106" t="s">
        <v>564</v>
      </c>
      <c r="AS15" s="106" t="s">
        <v>564</v>
      </c>
      <c r="AT15" s="106" t="s">
        <v>564</v>
      </c>
      <c r="AU15" s="106" t="s">
        <v>564</v>
      </c>
      <c r="AV15" s="106" t="s">
        <v>564</v>
      </c>
      <c r="AW15" s="106" t="s">
        <v>564</v>
      </c>
      <c r="AX15" s="106" t="s">
        <v>564</v>
      </c>
      <c r="AY15" s="106" t="s">
        <v>564</v>
      </c>
      <c r="AZ15" s="106" t="s">
        <v>564</v>
      </c>
      <c r="BA15" s="106" t="s">
        <v>564</v>
      </c>
      <c r="BB15" s="106" t="s">
        <v>564</v>
      </c>
      <c r="BC15" s="106" t="s">
        <v>564</v>
      </c>
      <c r="BD15" s="106" t="s">
        <v>564</v>
      </c>
      <c r="BE15" s="106" t="s">
        <v>564</v>
      </c>
      <c r="BF15" s="106" t="s">
        <v>564</v>
      </c>
      <c r="BG15" s="106" t="s">
        <v>564</v>
      </c>
      <c r="BH15" s="106" t="s">
        <v>564</v>
      </c>
      <c r="BI15" s="106" t="s">
        <v>564</v>
      </c>
      <c r="BJ15" s="106" t="s">
        <v>564</v>
      </c>
      <c r="BK15" s="106" t="s">
        <v>564</v>
      </c>
      <c r="BL15" s="106" t="s">
        <v>564</v>
      </c>
      <c r="BM15" s="106" t="s">
        <v>564</v>
      </c>
      <c r="BN15" s="106" t="s">
        <v>564</v>
      </c>
      <c r="BO15" s="106" t="s">
        <v>564</v>
      </c>
      <c r="BP15" s="106" t="s">
        <v>564</v>
      </c>
      <c r="BQ15" s="106" t="s">
        <v>564</v>
      </c>
      <c r="BR15" s="106" t="s">
        <v>564</v>
      </c>
      <c r="BS15" s="106" t="s">
        <v>564</v>
      </c>
      <c r="BT15" s="106" t="s">
        <v>564</v>
      </c>
      <c r="BU15" s="106" t="s">
        <v>564</v>
      </c>
      <c r="BV15" s="106" t="s">
        <v>564</v>
      </c>
      <c r="BW15" s="106" t="s">
        <v>564</v>
      </c>
      <c r="BX15" s="106" t="s">
        <v>564</v>
      </c>
      <c r="BY15" s="106" t="s">
        <v>564</v>
      </c>
      <c r="BZ15" s="106" t="s">
        <v>564</v>
      </c>
      <c r="CA15" s="106" t="s">
        <v>564</v>
      </c>
      <c r="CB15" s="106" t="s">
        <v>564</v>
      </c>
      <c r="CC15" s="106" t="s">
        <v>564</v>
      </c>
      <c r="CD15" s="106" t="s">
        <v>565</v>
      </c>
      <c r="CE15" s="106" t="s">
        <v>565</v>
      </c>
      <c r="CF15" s="106" t="s">
        <v>565</v>
      </c>
      <c r="CG15" s="106" t="s">
        <v>565</v>
      </c>
      <c r="CH15" s="106" t="s">
        <v>564</v>
      </c>
      <c r="CI15" s="106" t="s">
        <v>565</v>
      </c>
      <c r="CJ15" s="106" t="s">
        <v>574</v>
      </c>
      <c r="CK15" s="106" t="s">
        <v>564</v>
      </c>
      <c r="CL15" s="106" t="s">
        <v>583</v>
      </c>
      <c r="CM15" s="106" t="s">
        <v>559</v>
      </c>
      <c r="CN15" s="106" t="s">
        <v>568</v>
      </c>
      <c r="CO15" s="106" t="s">
        <v>10</v>
      </c>
      <c r="CP15" s="106" t="s">
        <v>569</v>
      </c>
      <c r="CQ15" s="106" t="s">
        <v>570</v>
      </c>
      <c r="CR15" s="108">
        <v>45100.374840497687</v>
      </c>
      <c r="CS15" s="109" t="s">
        <v>571</v>
      </c>
    </row>
    <row r="16" spans="1:97" ht="20.5" customHeight="1" x14ac:dyDescent="0.35">
      <c r="A16" s="107">
        <v>24370780</v>
      </c>
      <c r="B16" s="106" t="s">
        <v>96</v>
      </c>
      <c r="C16" s="106" t="s">
        <v>558</v>
      </c>
      <c r="D16" s="106" t="s">
        <v>558</v>
      </c>
      <c r="E16" s="108">
        <v>44804</v>
      </c>
      <c r="F16" s="106" t="s">
        <v>619</v>
      </c>
      <c r="G16" s="106" t="s">
        <v>98</v>
      </c>
      <c r="H16" s="106" t="s">
        <v>359</v>
      </c>
      <c r="I16" s="107">
        <v>2383</v>
      </c>
      <c r="J16" s="106" t="s">
        <v>559</v>
      </c>
      <c r="K16" s="107">
        <v>1</v>
      </c>
      <c r="L16" s="106" t="s">
        <v>10</v>
      </c>
      <c r="M16" s="106" t="s">
        <v>560</v>
      </c>
      <c r="N16" s="106" t="s">
        <v>561</v>
      </c>
      <c r="O16" s="106" t="s">
        <v>562</v>
      </c>
      <c r="P16" s="106" t="s">
        <v>580</v>
      </c>
      <c r="Q16" s="106" t="s">
        <v>19</v>
      </c>
      <c r="R16" s="106" t="s">
        <v>564</v>
      </c>
      <c r="S16" s="106" t="s">
        <v>564</v>
      </c>
      <c r="T16" s="106" t="s">
        <v>564</v>
      </c>
      <c r="U16" s="106" t="s">
        <v>564</v>
      </c>
      <c r="V16" s="106" t="s">
        <v>564</v>
      </c>
      <c r="W16" s="106" t="s">
        <v>564</v>
      </c>
      <c r="X16" s="106" t="s">
        <v>564</v>
      </c>
      <c r="Y16" s="106" t="s">
        <v>564</v>
      </c>
      <c r="Z16" s="107">
        <v>1167.5</v>
      </c>
      <c r="AA16" s="106" t="s">
        <v>564</v>
      </c>
      <c r="AB16" s="106" t="s">
        <v>564</v>
      </c>
      <c r="AC16" s="106" t="s">
        <v>564</v>
      </c>
      <c r="AD16" s="106" t="s">
        <v>564</v>
      </c>
      <c r="AE16" s="106" t="s">
        <v>62</v>
      </c>
      <c r="AF16" s="106" t="s">
        <v>564</v>
      </c>
      <c r="AG16" s="107">
        <v>1566.3</v>
      </c>
      <c r="AH16" s="107">
        <v>1995.8</v>
      </c>
      <c r="AI16" s="107">
        <v>0.66</v>
      </c>
      <c r="AJ16" s="107">
        <v>0.84</v>
      </c>
      <c r="AK16" s="106" t="s">
        <v>564</v>
      </c>
      <c r="AL16" s="106" t="s">
        <v>564</v>
      </c>
      <c r="AM16" s="106" t="s">
        <v>564</v>
      </c>
      <c r="AN16" s="107">
        <v>74.599999999999994</v>
      </c>
      <c r="AO16" s="107">
        <v>31.3</v>
      </c>
      <c r="AP16" s="107">
        <v>110781.1</v>
      </c>
      <c r="AQ16" s="107">
        <v>398.8</v>
      </c>
      <c r="AR16" s="106" t="s">
        <v>564</v>
      </c>
      <c r="AS16" s="106" t="s">
        <v>564</v>
      </c>
      <c r="AT16" s="106" t="s">
        <v>564</v>
      </c>
      <c r="AU16" s="106" t="s">
        <v>564</v>
      </c>
      <c r="AV16" s="106" t="s">
        <v>564</v>
      </c>
      <c r="AW16" s="106" t="s">
        <v>564</v>
      </c>
      <c r="AX16" s="106" t="s">
        <v>564</v>
      </c>
      <c r="AY16" s="106" t="s">
        <v>564</v>
      </c>
      <c r="AZ16" s="106" t="s">
        <v>564</v>
      </c>
      <c r="BA16" s="106" t="s">
        <v>564</v>
      </c>
      <c r="BB16" s="106" t="s">
        <v>564</v>
      </c>
      <c r="BC16" s="106" t="s">
        <v>564</v>
      </c>
      <c r="BD16" s="106" t="s">
        <v>564</v>
      </c>
      <c r="BE16" s="106" t="s">
        <v>564</v>
      </c>
      <c r="BF16" s="106" t="s">
        <v>564</v>
      </c>
      <c r="BG16" s="106" t="s">
        <v>564</v>
      </c>
      <c r="BH16" s="106" t="s">
        <v>564</v>
      </c>
      <c r="BI16" s="106" t="s">
        <v>564</v>
      </c>
      <c r="BJ16" s="106" t="s">
        <v>564</v>
      </c>
      <c r="BK16" s="106" t="s">
        <v>564</v>
      </c>
      <c r="BL16" s="106" t="s">
        <v>564</v>
      </c>
      <c r="BM16" s="106" t="s">
        <v>564</v>
      </c>
      <c r="BN16" s="106" t="s">
        <v>564</v>
      </c>
      <c r="BO16" s="106" t="s">
        <v>564</v>
      </c>
      <c r="BP16" s="106" t="s">
        <v>564</v>
      </c>
      <c r="BQ16" s="106" t="s">
        <v>564</v>
      </c>
      <c r="BR16" s="106" t="s">
        <v>564</v>
      </c>
      <c r="BS16" s="106" t="s">
        <v>564</v>
      </c>
      <c r="BT16" s="106" t="s">
        <v>564</v>
      </c>
      <c r="BU16" s="106" t="s">
        <v>564</v>
      </c>
      <c r="BV16" s="106" t="s">
        <v>564</v>
      </c>
      <c r="BW16" s="106" t="s">
        <v>564</v>
      </c>
      <c r="BX16" s="106" t="s">
        <v>564</v>
      </c>
      <c r="BY16" s="106" t="s">
        <v>564</v>
      </c>
      <c r="BZ16" s="106" t="s">
        <v>564</v>
      </c>
      <c r="CA16" s="106" t="s">
        <v>564</v>
      </c>
      <c r="CB16" s="106" t="s">
        <v>564</v>
      </c>
      <c r="CC16" s="106" t="s">
        <v>564</v>
      </c>
      <c r="CD16" s="106" t="s">
        <v>565</v>
      </c>
      <c r="CE16" s="106" t="s">
        <v>565</v>
      </c>
      <c r="CF16" s="106" t="s">
        <v>565</v>
      </c>
      <c r="CG16" s="106" t="s">
        <v>565</v>
      </c>
      <c r="CH16" s="106" t="s">
        <v>564</v>
      </c>
      <c r="CI16" s="106" t="s">
        <v>565</v>
      </c>
      <c r="CJ16" s="106" t="s">
        <v>574</v>
      </c>
      <c r="CK16" s="106" t="s">
        <v>564</v>
      </c>
      <c r="CL16" s="106" t="s">
        <v>620</v>
      </c>
      <c r="CM16" s="106" t="s">
        <v>559</v>
      </c>
      <c r="CN16" s="106" t="s">
        <v>568</v>
      </c>
      <c r="CO16" s="106" t="s">
        <v>10</v>
      </c>
      <c r="CP16" s="106" t="s">
        <v>569</v>
      </c>
      <c r="CQ16" s="106" t="s">
        <v>570</v>
      </c>
      <c r="CR16" s="108">
        <v>45100.374840925928</v>
      </c>
      <c r="CS16" s="109" t="s">
        <v>571</v>
      </c>
    </row>
    <row r="17" spans="1:97" ht="20.5" customHeight="1" x14ac:dyDescent="0.35">
      <c r="A17" s="107">
        <v>24370781</v>
      </c>
      <c r="B17" s="106" t="s">
        <v>100</v>
      </c>
      <c r="C17" s="106" t="s">
        <v>558</v>
      </c>
      <c r="D17" s="106" t="s">
        <v>558</v>
      </c>
      <c r="E17" s="108">
        <v>44804</v>
      </c>
      <c r="F17" s="106" t="s">
        <v>101</v>
      </c>
      <c r="G17" s="106" t="s">
        <v>102</v>
      </c>
      <c r="H17" s="106" t="s">
        <v>435</v>
      </c>
      <c r="I17" s="107">
        <v>16157.4</v>
      </c>
      <c r="J17" s="106" t="s">
        <v>559</v>
      </c>
      <c r="K17" s="107">
        <v>1</v>
      </c>
      <c r="L17" s="106" t="s">
        <v>10</v>
      </c>
      <c r="M17" s="106" t="s">
        <v>560</v>
      </c>
      <c r="N17" s="106" t="s">
        <v>576</v>
      </c>
      <c r="O17" s="106" t="s">
        <v>562</v>
      </c>
      <c r="P17" s="106" t="s">
        <v>573</v>
      </c>
      <c r="Q17" s="106" t="s">
        <v>19</v>
      </c>
      <c r="R17" s="107">
        <v>52222.3</v>
      </c>
      <c r="S17" s="107">
        <v>5509.7</v>
      </c>
      <c r="T17" s="106" t="s">
        <v>564</v>
      </c>
      <c r="U17" s="106" t="s">
        <v>564</v>
      </c>
      <c r="V17" s="106" t="s">
        <v>564</v>
      </c>
      <c r="W17" s="106" t="s">
        <v>564</v>
      </c>
      <c r="X17" s="106" t="s">
        <v>564</v>
      </c>
      <c r="Y17" s="106" t="s">
        <v>564</v>
      </c>
      <c r="Z17" s="106" t="s">
        <v>564</v>
      </c>
      <c r="AA17" s="106" t="s">
        <v>564</v>
      </c>
      <c r="AB17" s="106" t="s">
        <v>564</v>
      </c>
      <c r="AC17" s="106" t="s">
        <v>564</v>
      </c>
      <c r="AD17" s="106" t="s">
        <v>564</v>
      </c>
      <c r="AE17" s="106" t="s">
        <v>62</v>
      </c>
      <c r="AF17" s="106" t="s">
        <v>564</v>
      </c>
      <c r="AG17" s="107">
        <v>9783.7000000000007</v>
      </c>
      <c r="AH17" s="107">
        <v>13941.8</v>
      </c>
      <c r="AI17" s="107">
        <v>0.61</v>
      </c>
      <c r="AJ17" s="107">
        <v>0.86</v>
      </c>
      <c r="AK17" s="106" t="s">
        <v>564</v>
      </c>
      <c r="AL17" s="106" t="s">
        <v>564</v>
      </c>
      <c r="AM17" s="106" t="s">
        <v>564</v>
      </c>
      <c r="AN17" s="107">
        <v>311.39999999999998</v>
      </c>
      <c r="AO17" s="107">
        <v>19.3</v>
      </c>
      <c r="AP17" s="107">
        <v>1187264</v>
      </c>
      <c r="AQ17" s="107">
        <v>4274</v>
      </c>
      <c r="AR17" s="106" t="s">
        <v>564</v>
      </c>
      <c r="AS17" s="106" t="s">
        <v>564</v>
      </c>
      <c r="AT17" s="106" t="s">
        <v>564</v>
      </c>
      <c r="AU17" s="106" t="s">
        <v>564</v>
      </c>
      <c r="AV17" s="106" t="s">
        <v>564</v>
      </c>
      <c r="AW17" s="106" t="s">
        <v>564</v>
      </c>
      <c r="AX17" s="106" t="s">
        <v>564</v>
      </c>
      <c r="AY17" s="106" t="s">
        <v>564</v>
      </c>
      <c r="AZ17" s="106" t="s">
        <v>564</v>
      </c>
      <c r="BA17" s="106" t="s">
        <v>564</v>
      </c>
      <c r="BB17" s="106" t="s">
        <v>564</v>
      </c>
      <c r="BC17" s="106" t="s">
        <v>564</v>
      </c>
      <c r="BD17" s="106" t="s">
        <v>564</v>
      </c>
      <c r="BE17" s="106" t="s">
        <v>564</v>
      </c>
      <c r="BF17" s="106" t="s">
        <v>564</v>
      </c>
      <c r="BG17" s="106" t="s">
        <v>564</v>
      </c>
      <c r="BH17" s="106" t="s">
        <v>564</v>
      </c>
      <c r="BI17" s="106" t="s">
        <v>564</v>
      </c>
      <c r="BJ17" s="106" t="s">
        <v>564</v>
      </c>
      <c r="BK17" s="106" t="s">
        <v>564</v>
      </c>
      <c r="BL17" s="106" t="s">
        <v>564</v>
      </c>
      <c r="BM17" s="106" t="s">
        <v>564</v>
      </c>
      <c r="BN17" s="106" t="s">
        <v>564</v>
      </c>
      <c r="BO17" s="106" t="s">
        <v>564</v>
      </c>
      <c r="BP17" s="106" t="s">
        <v>564</v>
      </c>
      <c r="BQ17" s="106" t="s">
        <v>564</v>
      </c>
      <c r="BR17" s="106" t="s">
        <v>564</v>
      </c>
      <c r="BS17" s="106" t="s">
        <v>564</v>
      </c>
      <c r="BT17" s="106" t="s">
        <v>564</v>
      </c>
      <c r="BU17" s="106" t="s">
        <v>564</v>
      </c>
      <c r="BV17" s="106" t="s">
        <v>564</v>
      </c>
      <c r="BW17" s="106" t="s">
        <v>564</v>
      </c>
      <c r="BX17" s="106" t="s">
        <v>564</v>
      </c>
      <c r="BY17" s="106" t="s">
        <v>564</v>
      </c>
      <c r="BZ17" s="106" t="s">
        <v>564</v>
      </c>
      <c r="CA17" s="106" t="s">
        <v>564</v>
      </c>
      <c r="CB17" s="106" t="s">
        <v>564</v>
      </c>
      <c r="CC17" s="106" t="s">
        <v>564</v>
      </c>
      <c r="CD17" s="106" t="s">
        <v>565</v>
      </c>
      <c r="CE17" s="106" t="s">
        <v>565</v>
      </c>
      <c r="CF17" s="106" t="s">
        <v>565</v>
      </c>
      <c r="CG17" s="106" t="s">
        <v>565</v>
      </c>
      <c r="CH17" s="106" t="s">
        <v>564</v>
      </c>
      <c r="CI17" s="106" t="s">
        <v>565</v>
      </c>
      <c r="CJ17" s="106" t="s">
        <v>574</v>
      </c>
      <c r="CK17" s="106" t="s">
        <v>564</v>
      </c>
      <c r="CL17" s="106" t="s">
        <v>621</v>
      </c>
      <c r="CM17" s="106" t="s">
        <v>559</v>
      </c>
      <c r="CN17" s="106" t="s">
        <v>568</v>
      </c>
      <c r="CO17" s="106" t="s">
        <v>10</v>
      </c>
      <c r="CP17" s="106" t="s">
        <v>569</v>
      </c>
      <c r="CQ17" s="106" t="s">
        <v>570</v>
      </c>
      <c r="CR17" s="108">
        <v>45100.374843449077</v>
      </c>
      <c r="CS17" s="109" t="s">
        <v>571</v>
      </c>
    </row>
    <row r="18" spans="1:97" ht="20.5" customHeight="1" x14ac:dyDescent="0.35">
      <c r="A18" s="107">
        <v>24370782</v>
      </c>
      <c r="B18" s="106" t="s">
        <v>104</v>
      </c>
      <c r="C18" s="106" t="s">
        <v>558</v>
      </c>
      <c r="D18" s="106" t="s">
        <v>558</v>
      </c>
      <c r="E18" s="108">
        <v>44804</v>
      </c>
      <c r="F18" s="106" t="s">
        <v>105</v>
      </c>
      <c r="G18" s="106" t="s">
        <v>59</v>
      </c>
      <c r="H18" s="106" t="s">
        <v>106</v>
      </c>
      <c r="I18" s="107">
        <v>8831.7999999999993</v>
      </c>
      <c r="J18" s="106" t="s">
        <v>559</v>
      </c>
      <c r="K18" s="107">
        <v>1</v>
      </c>
      <c r="L18" s="106" t="s">
        <v>10</v>
      </c>
      <c r="M18" s="106" t="s">
        <v>560</v>
      </c>
      <c r="N18" s="106" t="s">
        <v>576</v>
      </c>
      <c r="O18" s="106" t="s">
        <v>562</v>
      </c>
      <c r="P18" s="106" t="s">
        <v>622</v>
      </c>
      <c r="Q18" s="106" t="s">
        <v>19</v>
      </c>
      <c r="R18" s="107">
        <v>49843.199999999997</v>
      </c>
      <c r="S18" s="107">
        <v>5258.7</v>
      </c>
      <c r="T18" s="106" t="s">
        <v>564</v>
      </c>
      <c r="U18" s="106" t="s">
        <v>564</v>
      </c>
      <c r="V18" s="106" t="s">
        <v>564</v>
      </c>
      <c r="W18" s="106" t="s">
        <v>564</v>
      </c>
      <c r="X18" s="106" t="s">
        <v>564</v>
      </c>
      <c r="Y18" s="106" t="s">
        <v>564</v>
      </c>
      <c r="Z18" s="106" t="s">
        <v>564</v>
      </c>
      <c r="AA18" s="106" t="s">
        <v>564</v>
      </c>
      <c r="AB18" s="106" t="s">
        <v>564</v>
      </c>
      <c r="AC18" s="106" t="s">
        <v>564</v>
      </c>
      <c r="AD18" s="106" t="s">
        <v>564</v>
      </c>
      <c r="AE18" s="106" t="s">
        <v>62</v>
      </c>
      <c r="AF18" s="106" t="s">
        <v>564</v>
      </c>
      <c r="AG18" s="107">
        <v>7429.5</v>
      </c>
      <c r="AH18" s="107">
        <v>9566.1</v>
      </c>
      <c r="AI18" s="107">
        <v>0.84</v>
      </c>
      <c r="AJ18" s="107">
        <v>1.08</v>
      </c>
      <c r="AK18" s="106" t="s">
        <v>564</v>
      </c>
      <c r="AL18" s="106" t="s">
        <v>564</v>
      </c>
      <c r="AM18" s="106" t="s">
        <v>564</v>
      </c>
      <c r="AN18" s="107">
        <v>281.89999999999998</v>
      </c>
      <c r="AO18" s="107">
        <v>31.9</v>
      </c>
      <c r="AP18" s="107">
        <v>603021.5</v>
      </c>
      <c r="AQ18" s="107">
        <v>2170.8000000000002</v>
      </c>
      <c r="AR18" s="106" t="s">
        <v>564</v>
      </c>
      <c r="AS18" s="106" t="s">
        <v>564</v>
      </c>
      <c r="AT18" s="106" t="s">
        <v>564</v>
      </c>
      <c r="AU18" s="106" t="s">
        <v>564</v>
      </c>
      <c r="AV18" s="106" t="s">
        <v>564</v>
      </c>
      <c r="AW18" s="106" t="s">
        <v>564</v>
      </c>
      <c r="AX18" s="106" t="s">
        <v>564</v>
      </c>
      <c r="AY18" s="106" t="s">
        <v>564</v>
      </c>
      <c r="AZ18" s="106" t="s">
        <v>564</v>
      </c>
      <c r="BA18" s="106" t="s">
        <v>564</v>
      </c>
      <c r="BB18" s="106" t="s">
        <v>564</v>
      </c>
      <c r="BC18" s="106" t="s">
        <v>564</v>
      </c>
      <c r="BD18" s="106" t="s">
        <v>564</v>
      </c>
      <c r="BE18" s="106" t="s">
        <v>564</v>
      </c>
      <c r="BF18" s="106" t="s">
        <v>564</v>
      </c>
      <c r="BG18" s="106" t="s">
        <v>564</v>
      </c>
      <c r="BH18" s="106" t="s">
        <v>564</v>
      </c>
      <c r="BI18" s="106" t="s">
        <v>564</v>
      </c>
      <c r="BJ18" s="106" t="s">
        <v>564</v>
      </c>
      <c r="BK18" s="106" t="s">
        <v>564</v>
      </c>
      <c r="BL18" s="106" t="s">
        <v>564</v>
      </c>
      <c r="BM18" s="106" t="s">
        <v>564</v>
      </c>
      <c r="BN18" s="106" t="s">
        <v>564</v>
      </c>
      <c r="BO18" s="106" t="s">
        <v>564</v>
      </c>
      <c r="BP18" s="106" t="s">
        <v>564</v>
      </c>
      <c r="BQ18" s="106" t="s">
        <v>564</v>
      </c>
      <c r="BR18" s="106" t="s">
        <v>564</v>
      </c>
      <c r="BS18" s="106" t="s">
        <v>564</v>
      </c>
      <c r="BT18" s="106" t="s">
        <v>564</v>
      </c>
      <c r="BU18" s="106" t="s">
        <v>564</v>
      </c>
      <c r="BV18" s="106" t="s">
        <v>564</v>
      </c>
      <c r="BW18" s="106" t="s">
        <v>564</v>
      </c>
      <c r="BX18" s="106" t="s">
        <v>564</v>
      </c>
      <c r="BY18" s="106" t="s">
        <v>564</v>
      </c>
      <c r="BZ18" s="106" t="s">
        <v>564</v>
      </c>
      <c r="CA18" s="106" t="s">
        <v>564</v>
      </c>
      <c r="CB18" s="106" t="s">
        <v>564</v>
      </c>
      <c r="CC18" s="106" t="s">
        <v>564</v>
      </c>
      <c r="CD18" s="106" t="s">
        <v>565</v>
      </c>
      <c r="CE18" s="106" t="s">
        <v>565</v>
      </c>
      <c r="CF18" s="106" t="s">
        <v>565</v>
      </c>
      <c r="CG18" s="106" t="s">
        <v>565</v>
      </c>
      <c r="CH18" s="106" t="s">
        <v>564</v>
      </c>
      <c r="CI18" s="106" t="s">
        <v>565</v>
      </c>
      <c r="CJ18" s="106" t="s">
        <v>574</v>
      </c>
      <c r="CK18" s="106" t="s">
        <v>564</v>
      </c>
      <c r="CL18" s="106" t="s">
        <v>623</v>
      </c>
      <c r="CM18" s="106" t="s">
        <v>559</v>
      </c>
      <c r="CN18" s="106" t="s">
        <v>568</v>
      </c>
      <c r="CO18" s="106" t="s">
        <v>10</v>
      </c>
      <c r="CP18" s="106" t="s">
        <v>569</v>
      </c>
      <c r="CQ18" s="106" t="s">
        <v>570</v>
      </c>
      <c r="CR18" s="108">
        <v>45100.374837488424</v>
      </c>
      <c r="CS18" s="109" t="s">
        <v>571</v>
      </c>
    </row>
    <row r="19" spans="1:97" ht="20.5" customHeight="1" x14ac:dyDescent="0.35">
      <c r="A19" s="107">
        <v>24370760</v>
      </c>
      <c r="B19" s="106" t="s">
        <v>107</v>
      </c>
      <c r="C19" s="106" t="s">
        <v>558</v>
      </c>
      <c r="D19" s="106" t="s">
        <v>558</v>
      </c>
      <c r="E19" s="108">
        <v>44804</v>
      </c>
      <c r="F19" s="106" t="s">
        <v>108</v>
      </c>
      <c r="G19" s="106" t="s">
        <v>109</v>
      </c>
      <c r="H19" s="106" t="s">
        <v>110</v>
      </c>
      <c r="I19" s="107">
        <v>4672.3999999999996</v>
      </c>
      <c r="J19" s="106" t="s">
        <v>559</v>
      </c>
      <c r="K19" s="107">
        <v>2</v>
      </c>
      <c r="L19" s="106" t="s">
        <v>10</v>
      </c>
      <c r="M19" s="106" t="s">
        <v>560</v>
      </c>
      <c r="N19" s="106" t="s">
        <v>576</v>
      </c>
      <c r="O19" s="106" t="s">
        <v>562</v>
      </c>
      <c r="P19" s="106" t="s">
        <v>573</v>
      </c>
      <c r="Q19" s="106" t="s">
        <v>19</v>
      </c>
      <c r="R19" s="107">
        <v>12791.1</v>
      </c>
      <c r="S19" s="107">
        <v>1349.5</v>
      </c>
      <c r="T19" s="106" t="s">
        <v>564</v>
      </c>
      <c r="U19" s="106" t="s">
        <v>564</v>
      </c>
      <c r="V19" s="106" t="s">
        <v>564</v>
      </c>
      <c r="W19" s="106" t="s">
        <v>564</v>
      </c>
      <c r="X19" s="106" t="s">
        <v>564</v>
      </c>
      <c r="Y19" s="106" t="s">
        <v>564</v>
      </c>
      <c r="Z19" s="106" t="s">
        <v>564</v>
      </c>
      <c r="AA19" s="106" t="s">
        <v>564</v>
      </c>
      <c r="AB19" s="106" t="s">
        <v>564</v>
      </c>
      <c r="AC19" s="106" t="s">
        <v>564</v>
      </c>
      <c r="AD19" s="106" t="s">
        <v>564</v>
      </c>
      <c r="AE19" s="106" t="s">
        <v>62</v>
      </c>
      <c r="AF19" s="106" t="s">
        <v>564</v>
      </c>
      <c r="AG19" s="107">
        <v>2041.6</v>
      </c>
      <c r="AH19" s="107">
        <v>2719.5</v>
      </c>
      <c r="AI19" s="107">
        <v>0.44</v>
      </c>
      <c r="AJ19" s="107">
        <v>0.57999999999999996</v>
      </c>
      <c r="AK19" s="106" t="s">
        <v>564</v>
      </c>
      <c r="AL19" s="106" t="s">
        <v>564</v>
      </c>
      <c r="AM19" s="106" t="s">
        <v>564</v>
      </c>
      <c r="AN19" s="107">
        <v>73.400000000000006</v>
      </c>
      <c r="AO19" s="107">
        <v>15.7</v>
      </c>
      <c r="AP19" s="107">
        <v>192246.9</v>
      </c>
      <c r="AQ19" s="107">
        <v>692.1</v>
      </c>
      <c r="AR19" s="106" t="s">
        <v>564</v>
      </c>
      <c r="AS19" s="106" t="s">
        <v>564</v>
      </c>
      <c r="AT19" s="106" t="s">
        <v>564</v>
      </c>
      <c r="AU19" s="106" t="s">
        <v>564</v>
      </c>
      <c r="AV19" s="106" t="s">
        <v>564</v>
      </c>
      <c r="AW19" s="106" t="s">
        <v>564</v>
      </c>
      <c r="AX19" s="106" t="s">
        <v>564</v>
      </c>
      <c r="AY19" s="106" t="s">
        <v>564</v>
      </c>
      <c r="AZ19" s="106" t="s">
        <v>564</v>
      </c>
      <c r="BA19" s="106" t="s">
        <v>564</v>
      </c>
      <c r="BB19" s="106" t="s">
        <v>564</v>
      </c>
      <c r="BC19" s="106" t="s">
        <v>564</v>
      </c>
      <c r="BD19" s="106" t="s">
        <v>564</v>
      </c>
      <c r="BE19" s="106" t="s">
        <v>564</v>
      </c>
      <c r="BF19" s="106" t="s">
        <v>564</v>
      </c>
      <c r="BG19" s="106" t="s">
        <v>564</v>
      </c>
      <c r="BH19" s="106" t="s">
        <v>564</v>
      </c>
      <c r="BI19" s="106" t="s">
        <v>564</v>
      </c>
      <c r="BJ19" s="106" t="s">
        <v>564</v>
      </c>
      <c r="BK19" s="106" t="s">
        <v>564</v>
      </c>
      <c r="BL19" s="106" t="s">
        <v>564</v>
      </c>
      <c r="BM19" s="106" t="s">
        <v>564</v>
      </c>
      <c r="BN19" s="106" t="s">
        <v>564</v>
      </c>
      <c r="BO19" s="106" t="s">
        <v>564</v>
      </c>
      <c r="BP19" s="106" t="s">
        <v>564</v>
      </c>
      <c r="BQ19" s="106" t="s">
        <v>564</v>
      </c>
      <c r="BR19" s="106" t="s">
        <v>564</v>
      </c>
      <c r="BS19" s="106" t="s">
        <v>564</v>
      </c>
      <c r="BT19" s="106" t="s">
        <v>564</v>
      </c>
      <c r="BU19" s="106" t="s">
        <v>564</v>
      </c>
      <c r="BV19" s="106" t="s">
        <v>564</v>
      </c>
      <c r="BW19" s="106" t="s">
        <v>564</v>
      </c>
      <c r="BX19" s="106" t="s">
        <v>564</v>
      </c>
      <c r="BY19" s="106" t="s">
        <v>564</v>
      </c>
      <c r="BZ19" s="106" t="s">
        <v>564</v>
      </c>
      <c r="CA19" s="106" t="s">
        <v>564</v>
      </c>
      <c r="CB19" s="106" t="s">
        <v>564</v>
      </c>
      <c r="CC19" s="106" t="s">
        <v>564</v>
      </c>
      <c r="CD19" s="106" t="s">
        <v>565</v>
      </c>
      <c r="CE19" s="106" t="s">
        <v>565</v>
      </c>
      <c r="CF19" s="106" t="s">
        <v>565</v>
      </c>
      <c r="CG19" s="106" t="s">
        <v>565</v>
      </c>
      <c r="CH19" s="106" t="s">
        <v>564</v>
      </c>
      <c r="CI19" s="106" t="s">
        <v>565</v>
      </c>
      <c r="CJ19" s="106" t="s">
        <v>584</v>
      </c>
      <c r="CK19" s="106" t="s">
        <v>564</v>
      </c>
      <c r="CL19" s="106" t="s">
        <v>585</v>
      </c>
      <c r="CM19" s="106" t="s">
        <v>559</v>
      </c>
      <c r="CN19" s="106" t="s">
        <v>568</v>
      </c>
      <c r="CO19" s="106" t="s">
        <v>10</v>
      </c>
      <c r="CP19" s="106" t="s">
        <v>569</v>
      </c>
      <c r="CQ19" s="106" t="s">
        <v>570</v>
      </c>
      <c r="CR19" s="108">
        <v>45100.374848009262</v>
      </c>
      <c r="CS19" s="109" t="s">
        <v>571</v>
      </c>
    </row>
    <row r="20" spans="1:97" ht="20.5" customHeight="1" x14ac:dyDescent="0.35">
      <c r="A20" s="107">
        <v>24370761</v>
      </c>
      <c r="B20" s="106" t="s">
        <v>111</v>
      </c>
      <c r="C20" s="106" t="s">
        <v>558</v>
      </c>
      <c r="D20" s="106" t="s">
        <v>558</v>
      </c>
      <c r="E20" s="108">
        <v>44804</v>
      </c>
      <c r="F20" s="106" t="s">
        <v>586</v>
      </c>
      <c r="G20" s="106" t="s">
        <v>98</v>
      </c>
      <c r="H20" s="106" t="s">
        <v>359</v>
      </c>
      <c r="I20" s="107">
        <v>2880.4</v>
      </c>
      <c r="J20" s="106" t="s">
        <v>559</v>
      </c>
      <c r="K20" s="107">
        <v>1</v>
      </c>
      <c r="L20" s="106" t="s">
        <v>10</v>
      </c>
      <c r="M20" s="106" t="s">
        <v>560</v>
      </c>
      <c r="N20" s="106" t="s">
        <v>561</v>
      </c>
      <c r="O20" s="106" t="s">
        <v>562</v>
      </c>
      <c r="P20" s="106" t="s">
        <v>577</v>
      </c>
      <c r="Q20" s="106" t="s">
        <v>19</v>
      </c>
      <c r="R20" s="107">
        <v>14409.2</v>
      </c>
      <c r="S20" s="107">
        <v>1520.3</v>
      </c>
      <c r="T20" s="106" t="s">
        <v>564</v>
      </c>
      <c r="U20" s="106" t="s">
        <v>564</v>
      </c>
      <c r="V20" s="106" t="s">
        <v>564</v>
      </c>
      <c r="W20" s="106" t="s">
        <v>564</v>
      </c>
      <c r="X20" s="106" t="s">
        <v>564</v>
      </c>
      <c r="Y20" s="106" t="s">
        <v>564</v>
      </c>
      <c r="Z20" s="106" t="s">
        <v>564</v>
      </c>
      <c r="AA20" s="106" t="s">
        <v>564</v>
      </c>
      <c r="AB20" s="106" t="s">
        <v>564</v>
      </c>
      <c r="AC20" s="106" t="s">
        <v>564</v>
      </c>
      <c r="AD20" s="106" t="s">
        <v>564</v>
      </c>
      <c r="AE20" s="106" t="s">
        <v>62</v>
      </c>
      <c r="AF20" s="106" t="s">
        <v>564</v>
      </c>
      <c r="AG20" s="107">
        <v>2200.1</v>
      </c>
      <c r="AH20" s="107">
        <v>2867.9</v>
      </c>
      <c r="AI20" s="107">
        <v>0.76</v>
      </c>
      <c r="AJ20" s="107">
        <v>1</v>
      </c>
      <c r="AK20" s="106" t="s">
        <v>564</v>
      </c>
      <c r="AL20" s="106" t="s">
        <v>564</v>
      </c>
      <c r="AM20" s="106" t="s">
        <v>564</v>
      </c>
      <c r="AN20" s="107">
        <v>81.900000000000006</v>
      </c>
      <c r="AO20" s="107">
        <v>28.4</v>
      </c>
      <c r="AP20" s="107">
        <v>188844.6</v>
      </c>
      <c r="AQ20" s="107">
        <v>679.8</v>
      </c>
      <c r="AR20" s="106" t="s">
        <v>564</v>
      </c>
      <c r="AS20" s="106" t="s">
        <v>564</v>
      </c>
      <c r="AT20" s="106" t="s">
        <v>564</v>
      </c>
      <c r="AU20" s="106" t="s">
        <v>564</v>
      </c>
      <c r="AV20" s="106" t="s">
        <v>564</v>
      </c>
      <c r="AW20" s="106" t="s">
        <v>564</v>
      </c>
      <c r="AX20" s="106" t="s">
        <v>564</v>
      </c>
      <c r="AY20" s="106" t="s">
        <v>564</v>
      </c>
      <c r="AZ20" s="106" t="s">
        <v>564</v>
      </c>
      <c r="BA20" s="106" t="s">
        <v>564</v>
      </c>
      <c r="BB20" s="106" t="s">
        <v>564</v>
      </c>
      <c r="BC20" s="106" t="s">
        <v>564</v>
      </c>
      <c r="BD20" s="106" t="s">
        <v>564</v>
      </c>
      <c r="BE20" s="106" t="s">
        <v>564</v>
      </c>
      <c r="BF20" s="106" t="s">
        <v>564</v>
      </c>
      <c r="BG20" s="106" t="s">
        <v>564</v>
      </c>
      <c r="BH20" s="106" t="s">
        <v>564</v>
      </c>
      <c r="BI20" s="106" t="s">
        <v>564</v>
      </c>
      <c r="BJ20" s="106" t="s">
        <v>564</v>
      </c>
      <c r="BK20" s="106" t="s">
        <v>564</v>
      </c>
      <c r="BL20" s="106" t="s">
        <v>564</v>
      </c>
      <c r="BM20" s="106" t="s">
        <v>564</v>
      </c>
      <c r="BN20" s="106" t="s">
        <v>564</v>
      </c>
      <c r="BO20" s="106" t="s">
        <v>564</v>
      </c>
      <c r="BP20" s="106" t="s">
        <v>564</v>
      </c>
      <c r="BQ20" s="106" t="s">
        <v>564</v>
      </c>
      <c r="BR20" s="106" t="s">
        <v>564</v>
      </c>
      <c r="BS20" s="106" t="s">
        <v>564</v>
      </c>
      <c r="BT20" s="106" t="s">
        <v>564</v>
      </c>
      <c r="BU20" s="106" t="s">
        <v>564</v>
      </c>
      <c r="BV20" s="106" t="s">
        <v>564</v>
      </c>
      <c r="BW20" s="106" t="s">
        <v>564</v>
      </c>
      <c r="BX20" s="106" t="s">
        <v>564</v>
      </c>
      <c r="BY20" s="106" t="s">
        <v>564</v>
      </c>
      <c r="BZ20" s="106" t="s">
        <v>564</v>
      </c>
      <c r="CA20" s="106" t="s">
        <v>564</v>
      </c>
      <c r="CB20" s="106" t="s">
        <v>564</v>
      </c>
      <c r="CC20" s="106" t="s">
        <v>564</v>
      </c>
      <c r="CD20" s="106" t="s">
        <v>565</v>
      </c>
      <c r="CE20" s="106" t="s">
        <v>565</v>
      </c>
      <c r="CF20" s="106" t="s">
        <v>565</v>
      </c>
      <c r="CG20" s="106" t="s">
        <v>565</v>
      </c>
      <c r="CH20" s="106" t="s">
        <v>564</v>
      </c>
      <c r="CI20" s="106" t="s">
        <v>565</v>
      </c>
      <c r="CJ20" s="106" t="s">
        <v>574</v>
      </c>
      <c r="CK20" s="106" t="s">
        <v>564</v>
      </c>
      <c r="CL20" s="106" t="s">
        <v>587</v>
      </c>
      <c r="CM20" s="106" t="s">
        <v>559</v>
      </c>
      <c r="CN20" s="106" t="s">
        <v>568</v>
      </c>
      <c r="CO20" s="106" t="s">
        <v>10</v>
      </c>
      <c r="CP20" s="106" t="s">
        <v>569</v>
      </c>
      <c r="CQ20" s="106" t="s">
        <v>570</v>
      </c>
      <c r="CR20" s="108">
        <v>45100.374845972219</v>
      </c>
      <c r="CS20" s="109" t="s">
        <v>571</v>
      </c>
    </row>
    <row r="21" spans="1:97" ht="20.5" customHeight="1" x14ac:dyDescent="0.35">
      <c r="A21" s="107">
        <v>24370762</v>
      </c>
      <c r="B21" s="106" t="s">
        <v>588</v>
      </c>
      <c r="C21" s="106" t="s">
        <v>558</v>
      </c>
      <c r="D21" s="106" t="s">
        <v>558</v>
      </c>
      <c r="E21" s="108">
        <v>44804</v>
      </c>
      <c r="F21" s="106" t="s">
        <v>589</v>
      </c>
      <c r="G21" s="106" t="s">
        <v>590</v>
      </c>
      <c r="H21" s="106" t="s">
        <v>360</v>
      </c>
      <c r="I21" s="107">
        <v>1901.1</v>
      </c>
      <c r="J21" s="106" t="s">
        <v>559</v>
      </c>
      <c r="K21" s="107">
        <v>1</v>
      </c>
      <c r="L21" s="106" t="s">
        <v>10</v>
      </c>
      <c r="M21" s="106" t="s">
        <v>560</v>
      </c>
      <c r="N21" s="106" t="s">
        <v>561</v>
      </c>
      <c r="O21" s="106" t="s">
        <v>562</v>
      </c>
      <c r="P21" s="106" t="s">
        <v>591</v>
      </c>
      <c r="Q21" s="106" t="s">
        <v>19</v>
      </c>
      <c r="R21" s="106" t="s">
        <v>564</v>
      </c>
      <c r="S21" s="106" t="s">
        <v>564</v>
      </c>
      <c r="T21" s="106" t="s">
        <v>564</v>
      </c>
      <c r="U21" s="106" t="s">
        <v>564</v>
      </c>
      <c r="V21" s="106" t="s">
        <v>564</v>
      </c>
      <c r="W21" s="106" t="s">
        <v>564</v>
      </c>
      <c r="X21" s="106" t="s">
        <v>564</v>
      </c>
      <c r="Y21" s="106" t="s">
        <v>564</v>
      </c>
      <c r="Z21" s="106" t="s">
        <v>564</v>
      </c>
      <c r="AA21" s="106" t="s">
        <v>564</v>
      </c>
      <c r="AB21" s="106" t="s">
        <v>564</v>
      </c>
      <c r="AC21" s="106" t="s">
        <v>564</v>
      </c>
      <c r="AD21" s="106" t="s">
        <v>564</v>
      </c>
      <c r="AE21" s="106" t="s">
        <v>62</v>
      </c>
      <c r="AF21" s="106" t="s">
        <v>564</v>
      </c>
      <c r="AG21" s="107">
        <v>1365.2</v>
      </c>
      <c r="AH21" s="107">
        <v>2675.8</v>
      </c>
      <c r="AI21" s="107">
        <v>0.72</v>
      </c>
      <c r="AJ21" s="107">
        <v>1.41</v>
      </c>
      <c r="AK21" s="106" t="s">
        <v>564</v>
      </c>
      <c r="AL21" s="106" t="s">
        <v>564</v>
      </c>
      <c r="AM21" s="106" t="s">
        <v>564</v>
      </c>
      <c r="AN21" s="107">
        <v>11</v>
      </c>
      <c r="AO21" s="107">
        <v>5.8</v>
      </c>
      <c r="AP21" s="107">
        <v>379241.8</v>
      </c>
      <c r="AQ21" s="107">
        <v>1365.2</v>
      </c>
      <c r="AR21" s="106" t="s">
        <v>564</v>
      </c>
      <c r="AS21" s="106" t="s">
        <v>564</v>
      </c>
      <c r="AT21" s="106" t="s">
        <v>564</v>
      </c>
      <c r="AU21" s="106" t="s">
        <v>564</v>
      </c>
      <c r="AV21" s="106" t="s">
        <v>564</v>
      </c>
      <c r="AW21" s="106" t="s">
        <v>564</v>
      </c>
      <c r="AX21" s="106" t="s">
        <v>564</v>
      </c>
      <c r="AY21" s="106" t="s">
        <v>564</v>
      </c>
      <c r="AZ21" s="106" t="s">
        <v>564</v>
      </c>
      <c r="BA21" s="106" t="s">
        <v>564</v>
      </c>
      <c r="BB21" s="106" t="s">
        <v>564</v>
      </c>
      <c r="BC21" s="106" t="s">
        <v>564</v>
      </c>
      <c r="BD21" s="106" t="s">
        <v>564</v>
      </c>
      <c r="BE21" s="106" t="s">
        <v>564</v>
      </c>
      <c r="BF21" s="106" t="s">
        <v>564</v>
      </c>
      <c r="BG21" s="106" t="s">
        <v>564</v>
      </c>
      <c r="BH21" s="106" t="s">
        <v>564</v>
      </c>
      <c r="BI21" s="106" t="s">
        <v>564</v>
      </c>
      <c r="BJ21" s="106" t="s">
        <v>564</v>
      </c>
      <c r="BK21" s="106" t="s">
        <v>564</v>
      </c>
      <c r="BL21" s="106" t="s">
        <v>564</v>
      </c>
      <c r="BM21" s="106" t="s">
        <v>564</v>
      </c>
      <c r="BN21" s="106" t="s">
        <v>564</v>
      </c>
      <c r="BO21" s="106" t="s">
        <v>564</v>
      </c>
      <c r="BP21" s="106" t="s">
        <v>564</v>
      </c>
      <c r="BQ21" s="106" t="s">
        <v>564</v>
      </c>
      <c r="BR21" s="106" t="s">
        <v>564</v>
      </c>
      <c r="BS21" s="106" t="s">
        <v>564</v>
      </c>
      <c r="BT21" s="106" t="s">
        <v>564</v>
      </c>
      <c r="BU21" s="106" t="s">
        <v>564</v>
      </c>
      <c r="BV21" s="106" t="s">
        <v>564</v>
      </c>
      <c r="BW21" s="106" t="s">
        <v>564</v>
      </c>
      <c r="BX21" s="106" t="s">
        <v>564</v>
      </c>
      <c r="BY21" s="106" t="s">
        <v>564</v>
      </c>
      <c r="BZ21" s="106" t="s">
        <v>564</v>
      </c>
      <c r="CA21" s="106" t="s">
        <v>564</v>
      </c>
      <c r="CB21" s="106" t="s">
        <v>564</v>
      </c>
      <c r="CC21" s="106" t="s">
        <v>564</v>
      </c>
      <c r="CD21" s="106" t="s">
        <v>565</v>
      </c>
      <c r="CE21" s="106" t="s">
        <v>565</v>
      </c>
      <c r="CF21" s="106" t="s">
        <v>565</v>
      </c>
      <c r="CG21" s="106" t="s">
        <v>565</v>
      </c>
      <c r="CH21" s="106" t="s">
        <v>564</v>
      </c>
      <c r="CI21" s="106" t="s">
        <v>565</v>
      </c>
      <c r="CJ21" s="106" t="s">
        <v>574</v>
      </c>
      <c r="CK21" s="106" t="s">
        <v>564</v>
      </c>
      <c r="CL21" s="106" t="s">
        <v>592</v>
      </c>
      <c r="CM21" s="106" t="s">
        <v>559</v>
      </c>
      <c r="CN21" s="106" t="s">
        <v>568</v>
      </c>
      <c r="CO21" s="106" t="s">
        <v>10</v>
      </c>
      <c r="CP21" s="106" t="s">
        <v>569</v>
      </c>
      <c r="CQ21" s="106" t="s">
        <v>570</v>
      </c>
      <c r="CR21" s="108">
        <v>45100.374839999997</v>
      </c>
      <c r="CS21" s="109" t="s">
        <v>571</v>
      </c>
    </row>
    <row r="22" spans="1:97" ht="20.5" customHeight="1" x14ac:dyDescent="0.35">
      <c r="A22" s="107">
        <v>24370754</v>
      </c>
      <c r="B22" s="106" t="s">
        <v>557</v>
      </c>
      <c r="C22" s="106" t="s">
        <v>558</v>
      </c>
      <c r="D22" s="106" t="s">
        <v>558</v>
      </c>
      <c r="E22" s="108">
        <v>44804</v>
      </c>
      <c r="F22" s="106" t="s">
        <v>401</v>
      </c>
      <c r="G22" s="106" t="s">
        <v>59</v>
      </c>
      <c r="H22" s="106" t="s">
        <v>402</v>
      </c>
      <c r="I22" s="107">
        <v>3899.7</v>
      </c>
      <c r="J22" s="106" t="s">
        <v>559</v>
      </c>
      <c r="K22" s="107">
        <v>1</v>
      </c>
      <c r="L22" s="106" t="s">
        <v>10</v>
      </c>
      <c r="M22" s="106" t="s">
        <v>560</v>
      </c>
      <c r="N22" s="106" t="s">
        <v>561</v>
      </c>
      <c r="O22" s="106" t="s">
        <v>562</v>
      </c>
      <c r="P22" s="106" t="s">
        <v>563</v>
      </c>
      <c r="Q22" s="106" t="s">
        <v>19</v>
      </c>
      <c r="R22" s="107">
        <v>7889.6</v>
      </c>
      <c r="S22" s="107">
        <v>832.4</v>
      </c>
      <c r="T22" s="106" t="s">
        <v>564</v>
      </c>
      <c r="U22" s="106" t="s">
        <v>564</v>
      </c>
      <c r="V22" s="106" t="s">
        <v>564</v>
      </c>
      <c r="W22" s="106" t="s">
        <v>564</v>
      </c>
      <c r="X22" s="106" t="s">
        <v>564</v>
      </c>
      <c r="Y22" s="106" t="s">
        <v>564</v>
      </c>
      <c r="Z22" s="106" t="s">
        <v>564</v>
      </c>
      <c r="AA22" s="106" t="s">
        <v>564</v>
      </c>
      <c r="AB22" s="106" t="s">
        <v>564</v>
      </c>
      <c r="AC22" s="106" t="s">
        <v>564</v>
      </c>
      <c r="AD22" s="106" t="s">
        <v>564</v>
      </c>
      <c r="AE22" s="106" t="s">
        <v>62</v>
      </c>
      <c r="AF22" s="106" t="s">
        <v>564</v>
      </c>
      <c r="AG22" s="107">
        <v>1532.4</v>
      </c>
      <c r="AH22" s="107">
        <v>2212.6</v>
      </c>
      <c r="AI22" s="107">
        <v>0.39</v>
      </c>
      <c r="AJ22" s="107">
        <v>0.56999999999999995</v>
      </c>
      <c r="AK22" s="106" t="s">
        <v>564</v>
      </c>
      <c r="AL22" s="106" t="s">
        <v>564</v>
      </c>
      <c r="AM22" s="106" t="s">
        <v>564</v>
      </c>
      <c r="AN22" s="107">
        <v>47.5</v>
      </c>
      <c r="AO22" s="107">
        <v>12.2</v>
      </c>
      <c r="AP22" s="107">
        <v>194441.3</v>
      </c>
      <c r="AQ22" s="107">
        <v>700</v>
      </c>
      <c r="AR22" s="106" t="s">
        <v>564</v>
      </c>
      <c r="AS22" s="106" t="s">
        <v>564</v>
      </c>
      <c r="AT22" s="106" t="s">
        <v>564</v>
      </c>
      <c r="AU22" s="106" t="s">
        <v>564</v>
      </c>
      <c r="AV22" s="106" t="s">
        <v>564</v>
      </c>
      <c r="AW22" s="106" t="s">
        <v>564</v>
      </c>
      <c r="AX22" s="106" t="s">
        <v>564</v>
      </c>
      <c r="AY22" s="106" t="s">
        <v>564</v>
      </c>
      <c r="AZ22" s="106" t="s">
        <v>564</v>
      </c>
      <c r="BA22" s="106" t="s">
        <v>564</v>
      </c>
      <c r="BB22" s="106" t="s">
        <v>564</v>
      </c>
      <c r="BC22" s="106" t="s">
        <v>564</v>
      </c>
      <c r="BD22" s="106" t="s">
        <v>564</v>
      </c>
      <c r="BE22" s="106" t="s">
        <v>564</v>
      </c>
      <c r="BF22" s="106" t="s">
        <v>564</v>
      </c>
      <c r="BG22" s="106" t="s">
        <v>564</v>
      </c>
      <c r="BH22" s="106" t="s">
        <v>564</v>
      </c>
      <c r="BI22" s="106" t="s">
        <v>564</v>
      </c>
      <c r="BJ22" s="106" t="s">
        <v>564</v>
      </c>
      <c r="BK22" s="106" t="s">
        <v>564</v>
      </c>
      <c r="BL22" s="106" t="s">
        <v>564</v>
      </c>
      <c r="BM22" s="106" t="s">
        <v>564</v>
      </c>
      <c r="BN22" s="106" t="s">
        <v>564</v>
      </c>
      <c r="BO22" s="106" t="s">
        <v>564</v>
      </c>
      <c r="BP22" s="106" t="s">
        <v>564</v>
      </c>
      <c r="BQ22" s="106" t="s">
        <v>564</v>
      </c>
      <c r="BR22" s="106" t="s">
        <v>564</v>
      </c>
      <c r="BS22" s="106" t="s">
        <v>564</v>
      </c>
      <c r="BT22" s="106" t="s">
        <v>564</v>
      </c>
      <c r="BU22" s="106" t="s">
        <v>564</v>
      </c>
      <c r="BV22" s="106" t="s">
        <v>564</v>
      </c>
      <c r="BW22" s="106" t="s">
        <v>564</v>
      </c>
      <c r="BX22" s="106" t="s">
        <v>564</v>
      </c>
      <c r="BY22" s="106" t="s">
        <v>564</v>
      </c>
      <c r="BZ22" s="106" t="s">
        <v>564</v>
      </c>
      <c r="CA22" s="106" t="s">
        <v>564</v>
      </c>
      <c r="CB22" s="106" t="s">
        <v>564</v>
      </c>
      <c r="CC22" s="106" t="s">
        <v>564</v>
      </c>
      <c r="CD22" s="106" t="s">
        <v>565</v>
      </c>
      <c r="CE22" s="106" t="s">
        <v>565</v>
      </c>
      <c r="CF22" s="106" t="s">
        <v>565</v>
      </c>
      <c r="CG22" s="106" t="s">
        <v>565</v>
      </c>
      <c r="CH22" s="106" t="s">
        <v>564</v>
      </c>
      <c r="CI22" s="106" t="s">
        <v>565</v>
      </c>
      <c r="CJ22" s="106" t="s">
        <v>566</v>
      </c>
      <c r="CK22" s="106" t="s">
        <v>564</v>
      </c>
      <c r="CL22" s="106" t="s">
        <v>567</v>
      </c>
      <c r="CM22" s="106" t="s">
        <v>559</v>
      </c>
      <c r="CN22" s="106" t="s">
        <v>568</v>
      </c>
      <c r="CO22" s="106" t="s">
        <v>10</v>
      </c>
      <c r="CP22" s="106" t="s">
        <v>569</v>
      </c>
      <c r="CQ22" s="106" t="s">
        <v>570</v>
      </c>
      <c r="CR22" s="108">
        <v>45100.374845671293</v>
      </c>
      <c r="CS22" s="109" t="s">
        <v>571</v>
      </c>
    </row>
    <row r="23" spans="1:97" ht="20.5" customHeight="1" x14ac:dyDescent="0.35">
      <c r="A23" s="107">
        <v>24370767</v>
      </c>
      <c r="B23" s="106" t="s">
        <v>599</v>
      </c>
      <c r="C23" s="106" t="s">
        <v>558</v>
      </c>
      <c r="D23" s="106" t="s">
        <v>558</v>
      </c>
      <c r="E23" s="108">
        <v>44804</v>
      </c>
      <c r="F23" s="106" t="s">
        <v>600</v>
      </c>
      <c r="G23" s="106" t="s">
        <v>59</v>
      </c>
      <c r="H23" s="106" t="s">
        <v>440</v>
      </c>
      <c r="I23" s="107">
        <v>4204</v>
      </c>
      <c r="J23" s="106" t="s">
        <v>559</v>
      </c>
      <c r="K23" s="107">
        <v>1</v>
      </c>
      <c r="L23" s="106" t="s">
        <v>10</v>
      </c>
      <c r="M23" s="106" t="s">
        <v>560</v>
      </c>
      <c r="N23" s="106" t="s">
        <v>561</v>
      </c>
      <c r="O23" s="106" t="s">
        <v>562</v>
      </c>
      <c r="P23" s="106" t="s">
        <v>580</v>
      </c>
      <c r="Q23" s="106" t="s">
        <v>19</v>
      </c>
      <c r="R23" s="107">
        <v>12615.7</v>
      </c>
      <c r="S23" s="107">
        <v>1331</v>
      </c>
      <c r="T23" s="106" t="s">
        <v>564</v>
      </c>
      <c r="U23" s="106" t="s">
        <v>564</v>
      </c>
      <c r="V23" s="106" t="s">
        <v>564</v>
      </c>
      <c r="W23" s="106" t="s">
        <v>564</v>
      </c>
      <c r="X23" s="106" t="s">
        <v>564</v>
      </c>
      <c r="Y23" s="106" t="s">
        <v>564</v>
      </c>
      <c r="Z23" s="106" t="s">
        <v>564</v>
      </c>
      <c r="AA23" s="106" t="s">
        <v>564</v>
      </c>
      <c r="AB23" s="106" t="s">
        <v>564</v>
      </c>
      <c r="AC23" s="106" t="s">
        <v>564</v>
      </c>
      <c r="AD23" s="106" t="s">
        <v>564</v>
      </c>
      <c r="AE23" s="106" t="s">
        <v>62</v>
      </c>
      <c r="AF23" s="106" t="s">
        <v>564</v>
      </c>
      <c r="AG23" s="107">
        <v>1937.5</v>
      </c>
      <c r="AH23" s="107">
        <v>2533.1</v>
      </c>
      <c r="AI23" s="107">
        <v>0.46</v>
      </c>
      <c r="AJ23" s="107">
        <v>0.6</v>
      </c>
      <c r="AK23" s="106" t="s">
        <v>564</v>
      </c>
      <c r="AL23" s="106" t="s">
        <v>564</v>
      </c>
      <c r="AM23" s="106" t="s">
        <v>564</v>
      </c>
      <c r="AN23" s="107">
        <v>71.8</v>
      </c>
      <c r="AO23" s="107">
        <v>17.100000000000001</v>
      </c>
      <c r="AP23" s="107">
        <v>168481.8</v>
      </c>
      <c r="AQ23" s="107">
        <v>606.5</v>
      </c>
      <c r="AR23" s="106" t="s">
        <v>564</v>
      </c>
      <c r="AS23" s="106" t="s">
        <v>564</v>
      </c>
      <c r="AT23" s="106" t="s">
        <v>564</v>
      </c>
      <c r="AU23" s="106" t="s">
        <v>564</v>
      </c>
      <c r="AV23" s="106" t="s">
        <v>564</v>
      </c>
      <c r="AW23" s="106" t="s">
        <v>564</v>
      </c>
      <c r="AX23" s="106" t="s">
        <v>564</v>
      </c>
      <c r="AY23" s="106" t="s">
        <v>564</v>
      </c>
      <c r="AZ23" s="106" t="s">
        <v>564</v>
      </c>
      <c r="BA23" s="106" t="s">
        <v>564</v>
      </c>
      <c r="BB23" s="106" t="s">
        <v>564</v>
      </c>
      <c r="BC23" s="106" t="s">
        <v>564</v>
      </c>
      <c r="BD23" s="106" t="s">
        <v>564</v>
      </c>
      <c r="BE23" s="106" t="s">
        <v>564</v>
      </c>
      <c r="BF23" s="106" t="s">
        <v>564</v>
      </c>
      <c r="BG23" s="106" t="s">
        <v>564</v>
      </c>
      <c r="BH23" s="106" t="s">
        <v>564</v>
      </c>
      <c r="BI23" s="106" t="s">
        <v>564</v>
      </c>
      <c r="BJ23" s="106" t="s">
        <v>564</v>
      </c>
      <c r="BK23" s="106" t="s">
        <v>564</v>
      </c>
      <c r="BL23" s="106" t="s">
        <v>564</v>
      </c>
      <c r="BM23" s="106" t="s">
        <v>564</v>
      </c>
      <c r="BN23" s="106" t="s">
        <v>564</v>
      </c>
      <c r="BO23" s="106" t="s">
        <v>564</v>
      </c>
      <c r="BP23" s="106" t="s">
        <v>564</v>
      </c>
      <c r="BQ23" s="106" t="s">
        <v>564</v>
      </c>
      <c r="BR23" s="106" t="s">
        <v>564</v>
      </c>
      <c r="BS23" s="106" t="s">
        <v>564</v>
      </c>
      <c r="BT23" s="106" t="s">
        <v>564</v>
      </c>
      <c r="BU23" s="106" t="s">
        <v>564</v>
      </c>
      <c r="BV23" s="106" t="s">
        <v>564</v>
      </c>
      <c r="BW23" s="106" t="s">
        <v>564</v>
      </c>
      <c r="BX23" s="106" t="s">
        <v>564</v>
      </c>
      <c r="BY23" s="106" t="s">
        <v>564</v>
      </c>
      <c r="BZ23" s="106" t="s">
        <v>564</v>
      </c>
      <c r="CA23" s="106" t="s">
        <v>564</v>
      </c>
      <c r="CB23" s="106" t="s">
        <v>564</v>
      </c>
      <c r="CC23" s="106" t="s">
        <v>564</v>
      </c>
      <c r="CD23" s="106" t="s">
        <v>565</v>
      </c>
      <c r="CE23" s="106" t="s">
        <v>565</v>
      </c>
      <c r="CF23" s="106" t="s">
        <v>565</v>
      </c>
      <c r="CG23" s="106" t="s">
        <v>565</v>
      </c>
      <c r="CH23" s="106" t="s">
        <v>564</v>
      </c>
      <c r="CI23" s="106" t="s">
        <v>565</v>
      </c>
      <c r="CJ23" s="106" t="s">
        <v>574</v>
      </c>
      <c r="CK23" s="106" t="s">
        <v>564</v>
      </c>
      <c r="CL23" s="106" t="s">
        <v>601</v>
      </c>
      <c r="CM23" s="106" t="s">
        <v>559</v>
      </c>
      <c r="CN23" s="106" t="s">
        <v>568</v>
      </c>
      <c r="CO23" s="106" t="s">
        <v>10</v>
      </c>
      <c r="CP23" s="106" t="s">
        <v>569</v>
      </c>
      <c r="CQ23" s="106" t="s">
        <v>570</v>
      </c>
      <c r="CR23" s="108">
        <v>45100.374841493052</v>
      </c>
      <c r="CS23" s="109" t="s">
        <v>571</v>
      </c>
    </row>
    <row r="24" spans="1:97" ht="20.5" customHeight="1" x14ac:dyDescent="0.35">
      <c r="A24" s="107">
        <v>24370768</v>
      </c>
      <c r="B24" s="106" t="s">
        <v>602</v>
      </c>
      <c r="C24" s="106" t="s">
        <v>558</v>
      </c>
      <c r="D24" s="106" t="s">
        <v>558</v>
      </c>
      <c r="E24" s="108">
        <v>44804</v>
      </c>
      <c r="F24" s="106" t="s">
        <v>603</v>
      </c>
      <c r="G24" s="106" t="s">
        <v>126</v>
      </c>
      <c r="H24" s="106" t="s">
        <v>385</v>
      </c>
      <c r="I24" s="107">
        <v>3289.7</v>
      </c>
      <c r="J24" s="106" t="s">
        <v>559</v>
      </c>
      <c r="K24" s="107">
        <v>1</v>
      </c>
      <c r="L24" s="106" t="s">
        <v>10</v>
      </c>
      <c r="M24" s="106" t="s">
        <v>560</v>
      </c>
      <c r="N24" s="106" t="s">
        <v>561</v>
      </c>
      <c r="O24" s="106" t="s">
        <v>562</v>
      </c>
      <c r="P24" s="106" t="s">
        <v>563</v>
      </c>
      <c r="Q24" s="106" t="s">
        <v>19</v>
      </c>
      <c r="R24" s="107">
        <v>9817.7000000000007</v>
      </c>
      <c r="S24" s="107">
        <v>1035.8</v>
      </c>
      <c r="T24" s="106" t="s">
        <v>564</v>
      </c>
      <c r="U24" s="106" t="s">
        <v>564</v>
      </c>
      <c r="V24" s="106" t="s">
        <v>564</v>
      </c>
      <c r="W24" s="106" t="s">
        <v>564</v>
      </c>
      <c r="X24" s="106" t="s">
        <v>564</v>
      </c>
      <c r="Y24" s="106" t="s">
        <v>564</v>
      </c>
      <c r="Z24" s="106" t="s">
        <v>564</v>
      </c>
      <c r="AA24" s="106" t="s">
        <v>564</v>
      </c>
      <c r="AB24" s="106" t="s">
        <v>564</v>
      </c>
      <c r="AC24" s="106" t="s">
        <v>564</v>
      </c>
      <c r="AD24" s="106" t="s">
        <v>564</v>
      </c>
      <c r="AE24" s="106" t="s">
        <v>62</v>
      </c>
      <c r="AF24" s="106" t="s">
        <v>564</v>
      </c>
      <c r="AG24" s="107">
        <v>1676.5</v>
      </c>
      <c r="AH24" s="107">
        <v>2301.9</v>
      </c>
      <c r="AI24" s="107">
        <v>0.51</v>
      </c>
      <c r="AJ24" s="107">
        <v>0.7</v>
      </c>
      <c r="AK24" s="106" t="s">
        <v>564</v>
      </c>
      <c r="AL24" s="106" t="s">
        <v>564</v>
      </c>
      <c r="AM24" s="106" t="s">
        <v>564</v>
      </c>
      <c r="AN24" s="107">
        <v>57.2</v>
      </c>
      <c r="AO24" s="107">
        <v>17.399999999999999</v>
      </c>
      <c r="AP24" s="107">
        <v>177967.9</v>
      </c>
      <c r="AQ24" s="107">
        <v>640.70000000000005</v>
      </c>
      <c r="AR24" s="106" t="s">
        <v>564</v>
      </c>
      <c r="AS24" s="106" t="s">
        <v>564</v>
      </c>
      <c r="AT24" s="106" t="s">
        <v>564</v>
      </c>
      <c r="AU24" s="106" t="s">
        <v>564</v>
      </c>
      <c r="AV24" s="106" t="s">
        <v>564</v>
      </c>
      <c r="AW24" s="106" t="s">
        <v>564</v>
      </c>
      <c r="AX24" s="106" t="s">
        <v>564</v>
      </c>
      <c r="AY24" s="106" t="s">
        <v>564</v>
      </c>
      <c r="AZ24" s="106" t="s">
        <v>564</v>
      </c>
      <c r="BA24" s="106" t="s">
        <v>564</v>
      </c>
      <c r="BB24" s="106" t="s">
        <v>564</v>
      </c>
      <c r="BC24" s="106" t="s">
        <v>564</v>
      </c>
      <c r="BD24" s="106" t="s">
        <v>564</v>
      </c>
      <c r="BE24" s="106" t="s">
        <v>564</v>
      </c>
      <c r="BF24" s="106" t="s">
        <v>564</v>
      </c>
      <c r="BG24" s="106" t="s">
        <v>564</v>
      </c>
      <c r="BH24" s="106" t="s">
        <v>564</v>
      </c>
      <c r="BI24" s="106" t="s">
        <v>564</v>
      </c>
      <c r="BJ24" s="106" t="s">
        <v>564</v>
      </c>
      <c r="BK24" s="106" t="s">
        <v>564</v>
      </c>
      <c r="BL24" s="106" t="s">
        <v>564</v>
      </c>
      <c r="BM24" s="106" t="s">
        <v>564</v>
      </c>
      <c r="BN24" s="106" t="s">
        <v>564</v>
      </c>
      <c r="BO24" s="106" t="s">
        <v>564</v>
      </c>
      <c r="BP24" s="106" t="s">
        <v>564</v>
      </c>
      <c r="BQ24" s="106" t="s">
        <v>564</v>
      </c>
      <c r="BR24" s="106" t="s">
        <v>564</v>
      </c>
      <c r="BS24" s="106" t="s">
        <v>564</v>
      </c>
      <c r="BT24" s="106" t="s">
        <v>564</v>
      </c>
      <c r="BU24" s="106" t="s">
        <v>564</v>
      </c>
      <c r="BV24" s="106" t="s">
        <v>564</v>
      </c>
      <c r="BW24" s="106" t="s">
        <v>564</v>
      </c>
      <c r="BX24" s="106" t="s">
        <v>564</v>
      </c>
      <c r="BY24" s="106" t="s">
        <v>564</v>
      </c>
      <c r="BZ24" s="106" t="s">
        <v>564</v>
      </c>
      <c r="CA24" s="106" t="s">
        <v>564</v>
      </c>
      <c r="CB24" s="106" t="s">
        <v>564</v>
      </c>
      <c r="CC24" s="106" t="s">
        <v>564</v>
      </c>
      <c r="CD24" s="106" t="s">
        <v>565</v>
      </c>
      <c r="CE24" s="106" t="s">
        <v>565</v>
      </c>
      <c r="CF24" s="106" t="s">
        <v>565</v>
      </c>
      <c r="CG24" s="106" t="s">
        <v>565</v>
      </c>
      <c r="CH24" s="106" t="s">
        <v>564</v>
      </c>
      <c r="CI24" s="106" t="s">
        <v>565</v>
      </c>
      <c r="CJ24" s="106" t="s">
        <v>574</v>
      </c>
      <c r="CK24" s="106" t="s">
        <v>564</v>
      </c>
      <c r="CL24" s="106" t="s">
        <v>604</v>
      </c>
      <c r="CM24" s="106" t="s">
        <v>559</v>
      </c>
      <c r="CN24" s="106" t="s">
        <v>568</v>
      </c>
      <c r="CO24" s="106" t="s">
        <v>10</v>
      </c>
      <c r="CP24" s="106" t="s">
        <v>569</v>
      </c>
      <c r="CQ24" s="106" t="s">
        <v>570</v>
      </c>
      <c r="CR24" s="108">
        <v>45100.374839340278</v>
      </c>
      <c r="CS24" s="109" t="s">
        <v>571</v>
      </c>
    </row>
    <row r="25" spans="1:97" ht="20.5" customHeight="1" x14ac:dyDescent="0.35">
      <c r="A25" s="107">
        <v>24370797</v>
      </c>
      <c r="B25" s="106" t="s">
        <v>645</v>
      </c>
      <c r="C25" s="106" t="s">
        <v>558</v>
      </c>
      <c r="D25" s="106" t="s">
        <v>558</v>
      </c>
      <c r="E25" s="108">
        <v>44804</v>
      </c>
      <c r="F25" s="106" t="s">
        <v>344</v>
      </c>
      <c r="G25" s="106" t="s">
        <v>59</v>
      </c>
      <c r="H25" s="106" t="s">
        <v>373</v>
      </c>
      <c r="I25" s="107">
        <v>4495.3</v>
      </c>
      <c r="J25" s="106" t="s">
        <v>559</v>
      </c>
      <c r="K25" s="107">
        <v>1</v>
      </c>
      <c r="L25" s="106" t="s">
        <v>10</v>
      </c>
      <c r="M25" s="106" t="s">
        <v>560</v>
      </c>
      <c r="N25" s="106" t="s">
        <v>561</v>
      </c>
      <c r="O25" s="106" t="s">
        <v>562</v>
      </c>
      <c r="P25" s="106" t="s">
        <v>577</v>
      </c>
      <c r="Q25" s="106" t="s">
        <v>19</v>
      </c>
      <c r="R25" s="107">
        <v>9482.2999999999993</v>
      </c>
      <c r="S25" s="107">
        <v>1000.4</v>
      </c>
      <c r="T25" s="106" t="s">
        <v>564</v>
      </c>
      <c r="U25" s="106" t="s">
        <v>564</v>
      </c>
      <c r="V25" s="106" t="s">
        <v>564</v>
      </c>
      <c r="W25" s="106" t="s">
        <v>564</v>
      </c>
      <c r="X25" s="106" t="s">
        <v>564</v>
      </c>
      <c r="Y25" s="106" t="s">
        <v>564</v>
      </c>
      <c r="Z25" s="106" t="s">
        <v>564</v>
      </c>
      <c r="AA25" s="106" t="s">
        <v>564</v>
      </c>
      <c r="AB25" s="106" t="s">
        <v>564</v>
      </c>
      <c r="AC25" s="106" t="s">
        <v>564</v>
      </c>
      <c r="AD25" s="106" t="s">
        <v>564</v>
      </c>
      <c r="AE25" s="106" t="s">
        <v>62</v>
      </c>
      <c r="AF25" s="106" t="s">
        <v>564</v>
      </c>
      <c r="AG25" s="107">
        <v>1880.7</v>
      </c>
      <c r="AH25" s="107">
        <v>2735.8</v>
      </c>
      <c r="AI25" s="107">
        <v>0.42</v>
      </c>
      <c r="AJ25" s="107">
        <v>0.61</v>
      </c>
      <c r="AK25" s="106" t="s">
        <v>564</v>
      </c>
      <c r="AL25" s="106" t="s">
        <v>564</v>
      </c>
      <c r="AM25" s="106" t="s">
        <v>564</v>
      </c>
      <c r="AN25" s="107">
        <v>57.4</v>
      </c>
      <c r="AO25" s="107">
        <v>12.8</v>
      </c>
      <c r="AP25" s="107">
        <v>244540.3</v>
      </c>
      <c r="AQ25" s="107">
        <v>880.3</v>
      </c>
      <c r="AR25" s="106" t="s">
        <v>564</v>
      </c>
      <c r="AS25" s="106" t="s">
        <v>564</v>
      </c>
      <c r="AT25" s="106" t="s">
        <v>564</v>
      </c>
      <c r="AU25" s="106" t="s">
        <v>564</v>
      </c>
      <c r="AV25" s="106" t="s">
        <v>564</v>
      </c>
      <c r="AW25" s="106" t="s">
        <v>564</v>
      </c>
      <c r="AX25" s="106" t="s">
        <v>564</v>
      </c>
      <c r="AY25" s="106" t="s">
        <v>564</v>
      </c>
      <c r="AZ25" s="106" t="s">
        <v>564</v>
      </c>
      <c r="BA25" s="106" t="s">
        <v>564</v>
      </c>
      <c r="BB25" s="106" t="s">
        <v>564</v>
      </c>
      <c r="BC25" s="106" t="s">
        <v>564</v>
      </c>
      <c r="BD25" s="106" t="s">
        <v>564</v>
      </c>
      <c r="BE25" s="106" t="s">
        <v>564</v>
      </c>
      <c r="BF25" s="106" t="s">
        <v>564</v>
      </c>
      <c r="BG25" s="106" t="s">
        <v>564</v>
      </c>
      <c r="BH25" s="106" t="s">
        <v>564</v>
      </c>
      <c r="BI25" s="106" t="s">
        <v>564</v>
      </c>
      <c r="BJ25" s="106" t="s">
        <v>564</v>
      </c>
      <c r="BK25" s="106" t="s">
        <v>564</v>
      </c>
      <c r="BL25" s="106" t="s">
        <v>564</v>
      </c>
      <c r="BM25" s="106" t="s">
        <v>564</v>
      </c>
      <c r="BN25" s="106" t="s">
        <v>564</v>
      </c>
      <c r="BO25" s="106" t="s">
        <v>564</v>
      </c>
      <c r="BP25" s="106" t="s">
        <v>564</v>
      </c>
      <c r="BQ25" s="106" t="s">
        <v>564</v>
      </c>
      <c r="BR25" s="106" t="s">
        <v>564</v>
      </c>
      <c r="BS25" s="106" t="s">
        <v>564</v>
      </c>
      <c r="BT25" s="106" t="s">
        <v>564</v>
      </c>
      <c r="BU25" s="106" t="s">
        <v>564</v>
      </c>
      <c r="BV25" s="106" t="s">
        <v>564</v>
      </c>
      <c r="BW25" s="106" t="s">
        <v>564</v>
      </c>
      <c r="BX25" s="106" t="s">
        <v>564</v>
      </c>
      <c r="BY25" s="106" t="s">
        <v>564</v>
      </c>
      <c r="BZ25" s="106" t="s">
        <v>564</v>
      </c>
      <c r="CA25" s="106" t="s">
        <v>564</v>
      </c>
      <c r="CB25" s="106" t="s">
        <v>564</v>
      </c>
      <c r="CC25" s="106" t="s">
        <v>564</v>
      </c>
      <c r="CD25" s="106" t="s">
        <v>565</v>
      </c>
      <c r="CE25" s="106" t="s">
        <v>565</v>
      </c>
      <c r="CF25" s="106" t="s">
        <v>565</v>
      </c>
      <c r="CG25" s="106" t="s">
        <v>565</v>
      </c>
      <c r="CH25" s="106" t="s">
        <v>564</v>
      </c>
      <c r="CI25" s="106" t="s">
        <v>565</v>
      </c>
      <c r="CJ25" s="106" t="s">
        <v>574</v>
      </c>
      <c r="CK25" s="106" t="s">
        <v>564</v>
      </c>
      <c r="CL25" s="106" t="s">
        <v>646</v>
      </c>
      <c r="CM25" s="106" t="s">
        <v>559</v>
      </c>
      <c r="CN25" s="106" t="s">
        <v>568</v>
      </c>
      <c r="CO25" s="106" t="s">
        <v>10</v>
      </c>
      <c r="CP25" s="106" t="s">
        <v>569</v>
      </c>
      <c r="CQ25" s="106" t="s">
        <v>570</v>
      </c>
      <c r="CR25" s="108">
        <v>45100.374834305556</v>
      </c>
      <c r="CS25" s="109" t="s">
        <v>571</v>
      </c>
    </row>
    <row r="26" spans="1:97" ht="20.5" customHeight="1" x14ac:dyDescent="0.35">
      <c r="A26" s="107">
        <v>24370783</v>
      </c>
      <c r="B26" s="106" t="s">
        <v>117</v>
      </c>
      <c r="C26" s="106" t="s">
        <v>558</v>
      </c>
      <c r="D26" s="106" t="s">
        <v>558</v>
      </c>
      <c r="E26" s="108">
        <v>44804</v>
      </c>
      <c r="F26" s="106" t="s">
        <v>118</v>
      </c>
      <c r="G26" s="106" t="s">
        <v>59</v>
      </c>
      <c r="H26" s="106" t="s">
        <v>119</v>
      </c>
      <c r="I26" s="107">
        <v>2767.8</v>
      </c>
      <c r="J26" s="106" t="s">
        <v>559</v>
      </c>
      <c r="K26" s="107">
        <v>1</v>
      </c>
      <c r="L26" s="106" t="s">
        <v>10</v>
      </c>
      <c r="M26" s="106" t="s">
        <v>560</v>
      </c>
      <c r="N26" s="106" t="s">
        <v>576</v>
      </c>
      <c r="O26" s="106" t="s">
        <v>562</v>
      </c>
      <c r="P26" s="106" t="s">
        <v>582</v>
      </c>
      <c r="Q26" s="106" t="s">
        <v>19</v>
      </c>
      <c r="R26" s="107">
        <v>13846.5</v>
      </c>
      <c r="S26" s="107">
        <v>1460.9</v>
      </c>
      <c r="T26" s="106" t="s">
        <v>564</v>
      </c>
      <c r="U26" s="106" t="s">
        <v>564</v>
      </c>
      <c r="V26" s="106" t="s">
        <v>564</v>
      </c>
      <c r="W26" s="106" t="s">
        <v>564</v>
      </c>
      <c r="X26" s="106" t="s">
        <v>564</v>
      </c>
      <c r="Y26" s="106" t="s">
        <v>564</v>
      </c>
      <c r="Z26" s="106" t="s">
        <v>564</v>
      </c>
      <c r="AA26" s="106" t="s">
        <v>564</v>
      </c>
      <c r="AB26" s="106" t="s">
        <v>564</v>
      </c>
      <c r="AC26" s="106" t="s">
        <v>564</v>
      </c>
      <c r="AD26" s="106" t="s">
        <v>564</v>
      </c>
      <c r="AE26" s="106" t="s">
        <v>62</v>
      </c>
      <c r="AF26" s="106" t="s">
        <v>564</v>
      </c>
      <c r="AG26" s="107">
        <v>2101.3000000000002</v>
      </c>
      <c r="AH26" s="107">
        <v>2730.6</v>
      </c>
      <c r="AI26" s="107">
        <v>0.76</v>
      </c>
      <c r="AJ26" s="107">
        <v>0.99</v>
      </c>
      <c r="AK26" s="106" t="s">
        <v>564</v>
      </c>
      <c r="AL26" s="106" t="s">
        <v>564</v>
      </c>
      <c r="AM26" s="106" t="s">
        <v>564</v>
      </c>
      <c r="AN26" s="107">
        <v>78.599999999999994</v>
      </c>
      <c r="AO26" s="107">
        <v>28.4</v>
      </c>
      <c r="AP26" s="107">
        <v>177890.6</v>
      </c>
      <c r="AQ26" s="107">
        <v>640.4</v>
      </c>
      <c r="AR26" s="106" t="s">
        <v>564</v>
      </c>
      <c r="AS26" s="106" t="s">
        <v>564</v>
      </c>
      <c r="AT26" s="106" t="s">
        <v>564</v>
      </c>
      <c r="AU26" s="106" t="s">
        <v>564</v>
      </c>
      <c r="AV26" s="106" t="s">
        <v>564</v>
      </c>
      <c r="AW26" s="106" t="s">
        <v>564</v>
      </c>
      <c r="AX26" s="106" t="s">
        <v>564</v>
      </c>
      <c r="AY26" s="106" t="s">
        <v>564</v>
      </c>
      <c r="AZ26" s="106" t="s">
        <v>564</v>
      </c>
      <c r="BA26" s="106" t="s">
        <v>564</v>
      </c>
      <c r="BB26" s="106" t="s">
        <v>564</v>
      </c>
      <c r="BC26" s="106" t="s">
        <v>564</v>
      </c>
      <c r="BD26" s="106" t="s">
        <v>564</v>
      </c>
      <c r="BE26" s="106" t="s">
        <v>564</v>
      </c>
      <c r="BF26" s="106" t="s">
        <v>564</v>
      </c>
      <c r="BG26" s="106" t="s">
        <v>564</v>
      </c>
      <c r="BH26" s="106" t="s">
        <v>564</v>
      </c>
      <c r="BI26" s="106" t="s">
        <v>564</v>
      </c>
      <c r="BJ26" s="106" t="s">
        <v>564</v>
      </c>
      <c r="BK26" s="106" t="s">
        <v>564</v>
      </c>
      <c r="BL26" s="106" t="s">
        <v>564</v>
      </c>
      <c r="BM26" s="106" t="s">
        <v>564</v>
      </c>
      <c r="BN26" s="106" t="s">
        <v>564</v>
      </c>
      <c r="BO26" s="106" t="s">
        <v>564</v>
      </c>
      <c r="BP26" s="106" t="s">
        <v>564</v>
      </c>
      <c r="BQ26" s="106" t="s">
        <v>564</v>
      </c>
      <c r="BR26" s="106" t="s">
        <v>564</v>
      </c>
      <c r="BS26" s="106" t="s">
        <v>564</v>
      </c>
      <c r="BT26" s="106" t="s">
        <v>564</v>
      </c>
      <c r="BU26" s="106" t="s">
        <v>564</v>
      </c>
      <c r="BV26" s="106" t="s">
        <v>564</v>
      </c>
      <c r="BW26" s="106" t="s">
        <v>564</v>
      </c>
      <c r="BX26" s="106" t="s">
        <v>564</v>
      </c>
      <c r="BY26" s="106" t="s">
        <v>564</v>
      </c>
      <c r="BZ26" s="106" t="s">
        <v>564</v>
      </c>
      <c r="CA26" s="106" t="s">
        <v>564</v>
      </c>
      <c r="CB26" s="106" t="s">
        <v>564</v>
      </c>
      <c r="CC26" s="106" t="s">
        <v>564</v>
      </c>
      <c r="CD26" s="106" t="s">
        <v>565</v>
      </c>
      <c r="CE26" s="106" t="s">
        <v>565</v>
      </c>
      <c r="CF26" s="106" t="s">
        <v>565</v>
      </c>
      <c r="CG26" s="106" t="s">
        <v>565</v>
      </c>
      <c r="CH26" s="106" t="s">
        <v>564</v>
      </c>
      <c r="CI26" s="106" t="s">
        <v>565</v>
      </c>
      <c r="CJ26" s="106" t="s">
        <v>574</v>
      </c>
      <c r="CK26" s="106" t="s">
        <v>564</v>
      </c>
      <c r="CL26" s="106" t="s">
        <v>624</v>
      </c>
      <c r="CM26" s="106" t="s">
        <v>559</v>
      </c>
      <c r="CN26" s="106" t="s">
        <v>568</v>
      </c>
      <c r="CO26" s="106" t="s">
        <v>10</v>
      </c>
      <c r="CP26" s="106" t="s">
        <v>569</v>
      </c>
      <c r="CQ26" s="106" t="s">
        <v>570</v>
      </c>
      <c r="CR26" s="108">
        <v>45100.374843877318</v>
      </c>
      <c r="CS26" s="109" t="s">
        <v>571</v>
      </c>
    </row>
    <row r="27" spans="1:97" ht="20.5" customHeight="1" x14ac:dyDescent="0.35">
      <c r="A27" s="107">
        <v>24370784</v>
      </c>
      <c r="B27" s="106" t="s">
        <v>625</v>
      </c>
      <c r="C27" s="106" t="s">
        <v>558</v>
      </c>
      <c r="D27" s="106" t="s">
        <v>558</v>
      </c>
      <c r="E27" s="108">
        <v>44804</v>
      </c>
      <c r="F27" s="106" t="s">
        <v>626</v>
      </c>
      <c r="G27" s="106" t="s">
        <v>122</v>
      </c>
      <c r="H27" s="106" t="s">
        <v>123</v>
      </c>
      <c r="I27" s="107">
        <v>5063.3</v>
      </c>
      <c r="J27" s="106" t="s">
        <v>559</v>
      </c>
      <c r="K27" s="107">
        <v>1</v>
      </c>
      <c r="L27" s="106" t="s">
        <v>10</v>
      </c>
      <c r="M27" s="106" t="s">
        <v>560</v>
      </c>
      <c r="N27" s="106" t="s">
        <v>576</v>
      </c>
      <c r="O27" s="106" t="s">
        <v>562</v>
      </c>
      <c r="P27" s="106" t="s">
        <v>577</v>
      </c>
      <c r="Q27" s="106" t="s">
        <v>19</v>
      </c>
      <c r="R27" s="107">
        <v>20344.900000000001</v>
      </c>
      <c r="S27" s="107">
        <v>2146.5</v>
      </c>
      <c r="T27" s="106" t="s">
        <v>564</v>
      </c>
      <c r="U27" s="106" t="s">
        <v>564</v>
      </c>
      <c r="V27" s="106" t="s">
        <v>564</v>
      </c>
      <c r="W27" s="106" t="s">
        <v>564</v>
      </c>
      <c r="X27" s="106" t="s">
        <v>564</v>
      </c>
      <c r="Y27" s="106" t="s">
        <v>564</v>
      </c>
      <c r="Z27" s="106" t="s">
        <v>564</v>
      </c>
      <c r="AA27" s="106" t="s">
        <v>564</v>
      </c>
      <c r="AB27" s="106" t="s">
        <v>564</v>
      </c>
      <c r="AC27" s="106" t="s">
        <v>564</v>
      </c>
      <c r="AD27" s="106" t="s">
        <v>564</v>
      </c>
      <c r="AE27" s="106" t="s">
        <v>62</v>
      </c>
      <c r="AF27" s="106" t="s">
        <v>564</v>
      </c>
      <c r="AG27" s="107">
        <v>3155.7</v>
      </c>
      <c r="AH27" s="107">
        <v>4145.8999999999996</v>
      </c>
      <c r="AI27" s="107">
        <v>0.62</v>
      </c>
      <c r="AJ27" s="107">
        <v>0.82</v>
      </c>
      <c r="AK27" s="106" t="s">
        <v>564</v>
      </c>
      <c r="AL27" s="106" t="s">
        <v>564</v>
      </c>
      <c r="AM27" s="106" t="s">
        <v>564</v>
      </c>
      <c r="AN27" s="107">
        <v>116</v>
      </c>
      <c r="AO27" s="107">
        <v>22.9</v>
      </c>
      <c r="AP27" s="107">
        <v>280336.5</v>
      </c>
      <c r="AQ27" s="107">
        <v>1009.2</v>
      </c>
      <c r="AR27" s="106" t="s">
        <v>564</v>
      </c>
      <c r="AS27" s="106" t="s">
        <v>564</v>
      </c>
      <c r="AT27" s="106" t="s">
        <v>564</v>
      </c>
      <c r="AU27" s="106" t="s">
        <v>564</v>
      </c>
      <c r="AV27" s="106" t="s">
        <v>564</v>
      </c>
      <c r="AW27" s="106" t="s">
        <v>564</v>
      </c>
      <c r="AX27" s="106" t="s">
        <v>564</v>
      </c>
      <c r="AY27" s="106" t="s">
        <v>564</v>
      </c>
      <c r="AZ27" s="106" t="s">
        <v>564</v>
      </c>
      <c r="BA27" s="106" t="s">
        <v>564</v>
      </c>
      <c r="BB27" s="106" t="s">
        <v>564</v>
      </c>
      <c r="BC27" s="106" t="s">
        <v>564</v>
      </c>
      <c r="BD27" s="106" t="s">
        <v>564</v>
      </c>
      <c r="BE27" s="106" t="s">
        <v>564</v>
      </c>
      <c r="BF27" s="106" t="s">
        <v>564</v>
      </c>
      <c r="BG27" s="106" t="s">
        <v>564</v>
      </c>
      <c r="BH27" s="106" t="s">
        <v>564</v>
      </c>
      <c r="BI27" s="106" t="s">
        <v>564</v>
      </c>
      <c r="BJ27" s="106" t="s">
        <v>564</v>
      </c>
      <c r="BK27" s="106" t="s">
        <v>564</v>
      </c>
      <c r="BL27" s="106" t="s">
        <v>564</v>
      </c>
      <c r="BM27" s="106" t="s">
        <v>564</v>
      </c>
      <c r="BN27" s="106" t="s">
        <v>564</v>
      </c>
      <c r="BO27" s="106" t="s">
        <v>564</v>
      </c>
      <c r="BP27" s="106" t="s">
        <v>564</v>
      </c>
      <c r="BQ27" s="106" t="s">
        <v>564</v>
      </c>
      <c r="BR27" s="106" t="s">
        <v>564</v>
      </c>
      <c r="BS27" s="106" t="s">
        <v>564</v>
      </c>
      <c r="BT27" s="106" t="s">
        <v>564</v>
      </c>
      <c r="BU27" s="106" t="s">
        <v>564</v>
      </c>
      <c r="BV27" s="106" t="s">
        <v>564</v>
      </c>
      <c r="BW27" s="106" t="s">
        <v>564</v>
      </c>
      <c r="BX27" s="106" t="s">
        <v>564</v>
      </c>
      <c r="BY27" s="106" t="s">
        <v>564</v>
      </c>
      <c r="BZ27" s="106" t="s">
        <v>564</v>
      </c>
      <c r="CA27" s="106" t="s">
        <v>564</v>
      </c>
      <c r="CB27" s="106" t="s">
        <v>564</v>
      </c>
      <c r="CC27" s="106" t="s">
        <v>564</v>
      </c>
      <c r="CD27" s="106" t="s">
        <v>565</v>
      </c>
      <c r="CE27" s="106" t="s">
        <v>565</v>
      </c>
      <c r="CF27" s="106" t="s">
        <v>565</v>
      </c>
      <c r="CG27" s="106" t="s">
        <v>565</v>
      </c>
      <c r="CH27" s="106" t="s">
        <v>564</v>
      </c>
      <c r="CI27" s="106" t="s">
        <v>565</v>
      </c>
      <c r="CJ27" s="106" t="s">
        <v>574</v>
      </c>
      <c r="CK27" s="106" t="s">
        <v>564</v>
      </c>
      <c r="CL27" s="106" t="s">
        <v>627</v>
      </c>
      <c r="CM27" s="106" t="s">
        <v>559</v>
      </c>
      <c r="CN27" s="106" t="s">
        <v>568</v>
      </c>
      <c r="CO27" s="106" t="s">
        <v>10</v>
      </c>
      <c r="CP27" s="106" t="s">
        <v>569</v>
      </c>
      <c r="CQ27" s="106" t="s">
        <v>570</v>
      </c>
      <c r="CR27" s="108">
        <v>45100.374835972223</v>
      </c>
      <c r="CS27" s="109" t="s">
        <v>571</v>
      </c>
    </row>
    <row r="28" spans="1:97" ht="20.5" customHeight="1" x14ac:dyDescent="0.35">
      <c r="A28" s="107">
        <v>24370785</v>
      </c>
      <c r="B28" s="106" t="s">
        <v>124</v>
      </c>
      <c r="C28" s="106" t="s">
        <v>558</v>
      </c>
      <c r="D28" s="106" t="s">
        <v>558</v>
      </c>
      <c r="E28" s="108">
        <v>44804</v>
      </c>
      <c r="F28" s="106" t="s">
        <v>628</v>
      </c>
      <c r="G28" s="106" t="s">
        <v>126</v>
      </c>
      <c r="H28" s="106" t="s">
        <v>385</v>
      </c>
      <c r="I28" s="107">
        <v>1652.4</v>
      </c>
      <c r="J28" s="106" t="s">
        <v>559</v>
      </c>
      <c r="K28" s="107">
        <v>1</v>
      </c>
      <c r="L28" s="106" t="s">
        <v>10</v>
      </c>
      <c r="M28" s="106" t="s">
        <v>560</v>
      </c>
      <c r="N28" s="106" t="s">
        <v>561</v>
      </c>
      <c r="O28" s="106" t="s">
        <v>562</v>
      </c>
      <c r="P28" s="106" t="s">
        <v>577</v>
      </c>
      <c r="Q28" s="106" t="s">
        <v>19</v>
      </c>
      <c r="R28" s="106" t="s">
        <v>564</v>
      </c>
      <c r="S28" s="106" t="s">
        <v>564</v>
      </c>
      <c r="T28" s="106" t="s">
        <v>564</v>
      </c>
      <c r="U28" s="107">
        <v>1219.4000000000001</v>
      </c>
      <c r="V28" s="106" t="s">
        <v>564</v>
      </c>
      <c r="W28" s="106" t="s">
        <v>564</v>
      </c>
      <c r="X28" s="106" t="s">
        <v>564</v>
      </c>
      <c r="Y28" s="106" t="s">
        <v>564</v>
      </c>
      <c r="Z28" s="106" t="s">
        <v>564</v>
      </c>
      <c r="AA28" s="106" t="s">
        <v>564</v>
      </c>
      <c r="AB28" s="106" t="s">
        <v>564</v>
      </c>
      <c r="AC28" s="106" t="s">
        <v>564</v>
      </c>
      <c r="AD28" s="106" t="s">
        <v>564</v>
      </c>
      <c r="AE28" s="106" t="s">
        <v>62</v>
      </c>
      <c r="AF28" s="106" t="s">
        <v>564</v>
      </c>
      <c r="AG28" s="107">
        <v>1603.7</v>
      </c>
      <c r="AH28" s="107">
        <v>1984.8</v>
      </c>
      <c r="AI28" s="107">
        <v>0.97</v>
      </c>
      <c r="AJ28" s="107">
        <v>1.2</v>
      </c>
      <c r="AK28" s="106" t="s">
        <v>564</v>
      </c>
      <c r="AL28" s="106" t="s">
        <v>564</v>
      </c>
      <c r="AM28" s="106" t="s">
        <v>564</v>
      </c>
      <c r="AN28" s="107">
        <v>89.9</v>
      </c>
      <c r="AO28" s="107">
        <v>54.4</v>
      </c>
      <c r="AP28" s="107">
        <v>106750</v>
      </c>
      <c r="AQ28" s="107">
        <v>384.3</v>
      </c>
      <c r="AR28" s="106" t="s">
        <v>564</v>
      </c>
      <c r="AS28" s="106" t="s">
        <v>564</v>
      </c>
      <c r="AT28" s="106" t="s">
        <v>564</v>
      </c>
      <c r="AU28" s="106" t="s">
        <v>564</v>
      </c>
      <c r="AV28" s="106" t="s">
        <v>564</v>
      </c>
      <c r="AW28" s="106" t="s">
        <v>564</v>
      </c>
      <c r="AX28" s="106" t="s">
        <v>564</v>
      </c>
      <c r="AY28" s="106" t="s">
        <v>564</v>
      </c>
      <c r="AZ28" s="106" t="s">
        <v>564</v>
      </c>
      <c r="BA28" s="106" t="s">
        <v>564</v>
      </c>
      <c r="BB28" s="106" t="s">
        <v>564</v>
      </c>
      <c r="BC28" s="106" t="s">
        <v>564</v>
      </c>
      <c r="BD28" s="106" t="s">
        <v>564</v>
      </c>
      <c r="BE28" s="106" t="s">
        <v>564</v>
      </c>
      <c r="BF28" s="106" t="s">
        <v>564</v>
      </c>
      <c r="BG28" s="106" t="s">
        <v>564</v>
      </c>
      <c r="BH28" s="106" t="s">
        <v>564</v>
      </c>
      <c r="BI28" s="106" t="s">
        <v>564</v>
      </c>
      <c r="BJ28" s="106" t="s">
        <v>564</v>
      </c>
      <c r="BK28" s="106" t="s">
        <v>564</v>
      </c>
      <c r="BL28" s="106" t="s">
        <v>564</v>
      </c>
      <c r="BM28" s="106" t="s">
        <v>564</v>
      </c>
      <c r="BN28" s="106" t="s">
        <v>564</v>
      </c>
      <c r="BO28" s="106" t="s">
        <v>564</v>
      </c>
      <c r="BP28" s="106" t="s">
        <v>564</v>
      </c>
      <c r="BQ28" s="106" t="s">
        <v>564</v>
      </c>
      <c r="BR28" s="106" t="s">
        <v>564</v>
      </c>
      <c r="BS28" s="106" t="s">
        <v>564</v>
      </c>
      <c r="BT28" s="106" t="s">
        <v>564</v>
      </c>
      <c r="BU28" s="106" t="s">
        <v>564</v>
      </c>
      <c r="BV28" s="106" t="s">
        <v>564</v>
      </c>
      <c r="BW28" s="106" t="s">
        <v>564</v>
      </c>
      <c r="BX28" s="106" t="s">
        <v>564</v>
      </c>
      <c r="BY28" s="106" t="s">
        <v>564</v>
      </c>
      <c r="BZ28" s="106" t="s">
        <v>564</v>
      </c>
      <c r="CA28" s="106" t="s">
        <v>564</v>
      </c>
      <c r="CB28" s="106" t="s">
        <v>564</v>
      </c>
      <c r="CC28" s="106" t="s">
        <v>564</v>
      </c>
      <c r="CD28" s="106" t="s">
        <v>565</v>
      </c>
      <c r="CE28" s="106" t="s">
        <v>565</v>
      </c>
      <c r="CF28" s="106" t="s">
        <v>565</v>
      </c>
      <c r="CG28" s="106" t="s">
        <v>565</v>
      </c>
      <c r="CH28" s="106" t="s">
        <v>564</v>
      </c>
      <c r="CI28" s="106" t="s">
        <v>565</v>
      </c>
      <c r="CJ28" s="106" t="s">
        <v>574</v>
      </c>
      <c r="CK28" s="106" t="s">
        <v>564</v>
      </c>
      <c r="CL28" s="106" t="s">
        <v>629</v>
      </c>
      <c r="CM28" s="106" t="s">
        <v>559</v>
      </c>
      <c r="CN28" s="106" t="s">
        <v>568</v>
      </c>
      <c r="CO28" s="106" t="s">
        <v>10</v>
      </c>
      <c r="CP28" s="106" t="s">
        <v>569</v>
      </c>
      <c r="CQ28" s="106" t="s">
        <v>570</v>
      </c>
      <c r="CR28" s="108">
        <v>45100.374844178237</v>
      </c>
      <c r="CS28" s="109" t="s">
        <v>571</v>
      </c>
    </row>
    <row r="29" spans="1:97" ht="20.5" customHeight="1" x14ac:dyDescent="0.35">
      <c r="A29" s="107">
        <v>24370763</v>
      </c>
      <c r="B29" s="106" t="s">
        <v>128</v>
      </c>
      <c r="C29" s="106" t="s">
        <v>558</v>
      </c>
      <c r="D29" s="106" t="s">
        <v>558</v>
      </c>
      <c r="E29" s="108">
        <v>44804</v>
      </c>
      <c r="F29" s="106" t="s">
        <v>593</v>
      </c>
      <c r="G29" s="106" t="s">
        <v>81</v>
      </c>
      <c r="H29" s="106" t="s">
        <v>130</v>
      </c>
      <c r="I29" s="107">
        <v>8168.8</v>
      </c>
      <c r="J29" s="106" t="s">
        <v>559</v>
      </c>
      <c r="K29" s="107">
        <v>1</v>
      </c>
      <c r="L29" s="106" t="s">
        <v>10</v>
      </c>
      <c r="M29" s="106" t="s">
        <v>560</v>
      </c>
      <c r="N29" s="106" t="s">
        <v>576</v>
      </c>
      <c r="O29" s="106" t="s">
        <v>562</v>
      </c>
      <c r="P29" s="106" t="s">
        <v>582</v>
      </c>
      <c r="Q29" s="106" t="s">
        <v>19</v>
      </c>
      <c r="R29" s="107">
        <v>27987.4</v>
      </c>
      <c r="S29" s="107">
        <v>2952.8</v>
      </c>
      <c r="T29" s="106" t="s">
        <v>564</v>
      </c>
      <c r="U29" s="106" t="s">
        <v>564</v>
      </c>
      <c r="V29" s="106" t="s">
        <v>564</v>
      </c>
      <c r="W29" s="106" t="s">
        <v>564</v>
      </c>
      <c r="X29" s="106" t="s">
        <v>564</v>
      </c>
      <c r="Y29" s="106" t="s">
        <v>564</v>
      </c>
      <c r="Z29" s="106" t="s">
        <v>564</v>
      </c>
      <c r="AA29" s="106" t="s">
        <v>564</v>
      </c>
      <c r="AB29" s="106" t="s">
        <v>564</v>
      </c>
      <c r="AC29" s="106" t="s">
        <v>564</v>
      </c>
      <c r="AD29" s="106" t="s">
        <v>564</v>
      </c>
      <c r="AE29" s="106" t="s">
        <v>62</v>
      </c>
      <c r="AF29" s="106" t="s">
        <v>564</v>
      </c>
      <c r="AG29" s="107">
        <v>5344</v>
      </c>
      <c r="AH29" s="107">
        <v>7669</v>
      </c>
      <c r="AI29" s="107">
        <v>0.65</v>
      </c>
      <c r="AJ29" s="107">
        <v>0.94</v>
      </c>
      <c r="AK29" s="106" t="s">
        <v>564</v>
      </c>
      <c r="AL29" s="106" t="s">
        <v>564</v>
      </c>
      <c r="AM29" s="106" t="s">
        <v>564</v>
      </c>
      <c r="AN29" s="107">
        <v>167.7</v>
      </c>
      <c r="AO29" s="107">
        <v>20.5</v>
      </c>
      <c r="AP29" s="107">
        <v>664235.5</v>
      </c>
      <c r="AQ29" s="107">
        <v>2391.1</v>
      </c>
      <c r="AR29" s="106" t="s">
        <v>564</v>
      </c>
      <c r="AS29" s="106" t="s">
        <v>564</v>
      </c>
      <c r="AT29" s="106" t="s">
        <v>564</v>
      </c>
      <c r="AU29" s="106" t="s">
        <v>564</v>
      </c>
      <c r="AV29" s="106" t="s">
        <v>564</v>
      </c>
      <c r="AW29" s="106" t="s">
        <v>564</v>
      </c>
      <c r="AX29" s="106" t="s">
        <v>564</v>
      </c>
      <c r="AY29" s="106" t="s">
        <v>564</v>
      </c>
      <c r="AZ29" s="106" t="s">
        <v>564</v>
      </c>
      <c r="BA29" s="106" t="s">
        <v>564</v>
      </c>
      <c r="BB29" s="106" t="s">
        <v>564</v>
      </c>
      <c r="BC29" s="106" t="s">
        <v>564</v>
      </c>
      <c r="BD29" s="106" t="s">
        <v>564</v>
      </c>
      <c r="BE29" s="106" t="s">
        <v>564</v>
      </c>
      <c r="BF29" s="106" t="s">
        <v>564</v>
      </c>
      <c r="BG29" s="106" t="s">
        <v>564</v>
      </c>
      <c r="BH29" s="106" t="s">
        <v>564</v>
      </c>
      <c r="BI29" s="106" t="s">
        <v>564</v>
      </c>
      <c r="BJ29" s="106" t="s">
        <v>564</v>
      </c>
      <c r="BK29" s="106" t="s">
        <v>564</v>
      </c>
      <c r="BL29" s="106" t="s">
        <v>564</v>
      </c>
      <c r="BM29" s="106" t="s">
        <v>564</v>
      </c>
      <c r="BN29" s="106" t="s">
        <v>564</v>
      </c>
      <c r="BO29" s="106" t="s">
        <v>564</v>
      </c>
      <c r="BP29" s="106" t="s">
        <v>564</v>
      </c>
      <c r="BQ29" s="106" t="s">
        <v>564</v>
      </c>
      <c r="BR29" s="106" t="s">
        <v>564</v>
      </c>
      <c r="BS29" s="106" t="s">
        <v>564</v>
      </c>
      <c r="BT29" s="106" t="s">
        <v>564</v>
      </c>
      <c r="BU29" s="106" t="s">
        <v>564</v>
      </c>
      <c r="BV29" s="106" t="s">
        <v>564</v>
      </c>
      <c r="BW29" s="106" t="s">
        <v>564</v>
      </c>
      <c r="BX29" s="106" t="s">
        <v>564</v>
      </c>
      <c r="BY29" s="106" t="s">
        <v>564</v>
      </c>
      <c r="BZ29" s="106" t="s">
        <v>564</v>
      </c>
      <c r="CA29" s="106" t="s">
        <v>564</v>
      </c>
      <c r="CB29" s="106" t="s">
        <v>564</v>
      </c>
      <c r="CC29" s="106" t="s">
        <v>564</v>
      </c>
      <c r="CD29" s="106" t="s">
        <v>565</v>
      </c>
      <c r="CE29" s="106" t="s">
        <v>565</v>
      </c>
      <c r="CF29" s="106" t="s">
        <v>565</v>
      </c>
      <c r="CG29" s="106" t="s">
        <v>565</v>
      </c>
      <c r="CH29" s="106" t="s">
        <v>564</v>
      </c>
      <c r="CI29" s="106" t="s">
        <v>565</v>
      </c>
      <c r="CJ29" s="106" t="s">
        <v>574</v>
      </c>
      <c r="CK29" s="106" t="s">
        <v>564</v>
      </c>
      <c r="CL29" s="106" t="s">
        <v>594</v>
      </c>
      <c r="CM29" s="106" t="s">
        <v>559</v>
      </c>
      <c r="CN29" s="106" t="s">
        <v>568</v>
      </c>
      <c r="CO29" s="106" t="s">
        <v>10</v>
      </c>
      <c r="CP29" s="106" t="s">
        <v>569</v>
      </c>
      <c r="CQ29" s="106" t="s">
        <v>570</v>
      </c>
      <c r="CR29" s="108">
        <v>45100.374834872688</v>
      </c>
      <c r="CS29" s="109" t="s">
        <v>571</v>
      </c>
    </row>
    <row r="30" spans="1:97" ht="20.5" customHeight="1" x14ac:dyDescent="0.35">
      <c r="A30" s="107">
        <v>24370764</v>
      </c>
      <c r="B30" s="106" t="s">
        <v>131</v>
      </c>
      <c r="C30" s="106" t="s">
        <v>558</v>
      </c>
      <c r="D30" s="106" t="s">
        <v>558</v>
      </c>
      <c r="E30" s="108">
        <v>44804</v>
      </c>
      <c r="F30" s="106" t="s">
        <v>595</v>
      </c>
      <c r="G30" s="106" t="s">
        <v>81</v>
      </c>
      <c r="H30" s="106" t="s">
        <v>130</v>
      </c>
      <c r="I30" s="107">
        <v>6788</v>
      </c>
      <c r="J30" s="106" t="s">
        <v>559</v>
      </c>
      <c r="K30" s="107">
        <v>1</v>
      </c>
      <c r="L30" s="106" t="s">
        <v>10</v>
      </c>
      <c r="M30" s="106" t="s">
        <v>560</v>
      </c>
      <c r="N30" s="106" t="s">
        <v>576</v>
      </c>
      <c r="O30" s="106" t="s">
        <v>562</v>
      </c>
      <c r="P30" s="106" t="s">
        <v>580</v>
      </c>
      <c r="Q30" s="106" t="s">
        <v>19</v>
      </c>
      <c r="R30" s="107">
        <v>37711.699999999997</v>
      </c>
      <c r="S30" s="107">
        <v>3978.8</v>
      </c>
      <c r="T30" s="106" t="s">
        <v>564</v>
      </c>
      <c r="U30" s="107">
        <v>0</v>
      </c>
      <c r="V30" s="106" t="s">
        <v>564</v>
      </c>
      <c r="W30" s="106" t="s">
        <v>564</v>
      </c>
      <c r="X30" s="106" t="s">
        <v>564</v>
      </c>
      <c r="Y30" s="106" t="s">
        <v>564</v>
      </c>
      <c r="Z30" s="106" t="s">
        <v>564</v>
      </c>
      <c r="AA30" s="106" t="s">
        <v>564</v>
      </c>
      <c r="AB30" s="106" t="s">
        <v>564</v>
      </c>
      <c r="AC30" s="106" t="s">
        <v>564</v>
      </c>
      <c r="AD30" s="106" t="s">
        <v>564</v>
      </c>
      <c r="AE30" s="106" t="s">
        <v>62</v>
      </c>
      <c r="AF30" s="106" t="s">
        <v>564</v>
      </c>
      <c r="AG30" s="107">
        <v>5192.8</v>
      </c>
      <c r="AH30" s="107">
        <v>6398</v>
      </c>
      <c r="AI30" s="107">
        <v>0.76</v>
      </c>
      <c r="AJ30" s="107">
        <v>0.94</v>
      </c>
      <c r="AK30" s="106" t="s">
        <v>564</v>
      </c>
      <c r="AL30" s="106" t="s">
        <v>564</v>
      </c>
      <c r="AM30" s="106" t="s">
        <v>564</v>
      </c>
      <c r="AN30" s="107">
        <v>209.8</v>
      </c>
      <c r="AO30" s="107">
        <v>30.9</v>
      </c>
      <c r="AP30" s="107">
        <v>337229.3</v>
      </c>
      <c r="AQ30" s="107">
        <v>1214</v>
      </c>
      <c r="AR30" s="106" t="s">
        <v>564</v>
      </c>
      <c r="AS30" s="106" t="s">
        <v>564</v>
      </c>
      <c r="AT30" s="106" t="s">
        <v>564</v>
      </c>
      <c r="AU30" s="106" t="s">
        <v>564</v>
      </c>
      <c r="AV30" s="106" t="s">
        <v>564</v>
      </c>
      <c r="AW30" s="106" t="s">
        <v>564</v>
      </c>
      <c r="AX30" s="106" t="s">
        <v>564</v>
      </c>
      <c r="AY30" s="106" t="s">
        <v>564</v>
      </c>
      <c r="AZ30" s="106" t="s">
        <v>564</v>
      </c>
      <c r="BA30" s="106" t="s">
        <v>564</v>
      </c>
      <c r="BB30" s="106" t="s">
        <v>564</v>
      </c>
      <c r="BC30" s="106" t="s">
        <v>564</v>
      </c>
      <c r="BD30" s="106" t="s">
        <v>564</v>
      </c>
      <c r="BE30" s="106" t="s">
        <v>564</v>
      </c>
      <c r="BF30" s="106" t="s">
        <v>564</v>
      </c>
      <c r="BG30" s="106" t="s">
        <v>564</v>
      </c>
      <c r="BH30" s="106" t="s">
        <v>564</v>
      </c>
      <c r="BI30" s="106" t="s">
        <v>564</v>
      </c>
      <c r="BJ30" s="106" t="s">
        <v>564</v>
      </c>
      <c r="BK30" s="106" t="s">
        <v>564</v>
      </c>
      <c r="BL30" s="106" t="s">
        <v>564</v>
      </c>
      <c r="BM30" s="106" t="s">
        <v>564</v>
      </c>
      <c r="BN30" s="106" t="s">
        <v>564</v>
      </c>
      <c r="BO30" s="106" t="s">
        <v>564</v>
      </c>
      <c r="BP30" s="106" t="s">
        <v>564</v>
      </c>
      <c r="BQ30" s="106" t="s">
        <v>564</v>
      </c>
      <c r="BR30" s="106" t="s">
        <v>564</v>
      </c>
      <c r="BS30" s="106" t="s">
        <v>564</v>
      </c>
      <c r="BT30" s="106" t="s">
        <v>564</v>
      </c>
      <c r="BU30" s="106" t="s">
        <v>564</v>
      </c>
      <c r="BV30" s="106" t="s">
        <v>564</v>
      </c>
      <c r="BW30" s="106" t="s">
        <v>564</v>
      </c>
      <c r="BX30" s="106" t="s">
        <v>564</v>
      </c>
      <c r="BY30" s="106" t="s">
        <v>564</v>
      </c>
      <c r="BZ30" s="106" t="s">
        <v>564</v>
      </c>
      <c r="CA30" s="106" t="s">
        <v>564</v>
      </c>
      <c r="CB30" s="106" t="s">
        <v>564</v>
      </c>
      <c r="CC30" s="106" t="s">
        <v>564</v>
      </c>
      <c r="CD30" s="106" t="s">
        <v>565</v>
      </c>
      <c r="CE30" s="106" t="s">
        <v>565</v>
      </c>
      <c r="CF30" s="106" t="s">
        <v>565</v>
      </c>
      <c r="CG30" s="106" t="s">
        <v>565</v>
      </c>
      <c r="CH30" s="106" t="s">
        <v>564</v>
      </c>
      <c r="CI30" s="106" t="s">
        <v>565</v>
      </c>
      <c r="CJ30" s="106" t="s">
        <v>574</v>
      </c>
      <c r="CK30" s="106" t="s">
        <v>564</v>
      </c>
      <c r="CL30" s="106" t="s">
        <v>596</v>
      </c>
      <c r="CM30" s="106" t="s">
        <v>559</v>
      </c>
      <c r="CN30" s="106" t="s">
        <v>568</v>
      </c>
      <c r="CO30" s="106" t="s">
        <v>10</v>
      </c>
      <c r="CP30" s="106" t="s">
        <v>569</v>
      </c>
      <c r="CQ30" s="106" t="s">
        <v>570</v>
      </c>
      <c r="CR30" s="108">
        <v>45100.3748484838</v>
      </c>
      <c r="CS30" s="109" t="s">
        <v>571</v>
      </c>
    </row>
    <row r="31" spans="1:97" ht="20.5" customHeight="1" x14ac:dyDescent="0.35">
      <c r="A31" s="107">
        <v>24370765</v>
      </c>
      <c r="B31" s="106" t="s">
        <v>133</v>
      </c>
      <c r="C31" s="106" t="s">
        <v>558</v>
      </c>
      <c r="D31" s="106" t="s">
        <v>558</v>
      </c>
      <c r="E31" s="108">
        <v>44804</v>
      </c>
      <c r="F31" s="106" t="s">
        <v>134</v>
      </c>
      <c r="G31" s="106" t="s">
        <v>59</v>
      </c>
      <c r="H31" s="106" t="s">
        <v>135</v>
      </c>
      <c r="I31" s="107">
        <v>3165</v>
      </c>
      <c r="J31" s="106" t="s">
        <v>559</v>
      </c>
      <c r="K31" s="107">
        <v>1</v>
      </c>
      <c r="L31" s="106" t="s">
        <v>10</v>
      </c>
      <c r="M31" s="106" t="s">
        <v>560</v>
      </c>
      <c r="N31" s="106" t="s">
        <v>576</v>
      </c>
      <c r="O31" s="106" t="s">
        <v>562</v>
      </c>
      <c r="P31" s="106" t="s">
        <v>580</v>
      </c>
      <c r="Q31" s="106" t="s">
        <v>19</v>
      </c>
      <c r="R31" s="107">
        <v>11022.9</v>
      </c>
      <c r="S31" s="107">
        <v>1163</v>
      </c>
      <c r="T31" s="106" t="s">
        <v>564</v>
      </c>
      <c r="U31" s="106" t="s">
        <v>564</v>
      </c>
      <c r="V31" s="106" t="s">
        <v>564</v>
      </c>
      <c r="W31" s="106" t="s">
        <v>564</v>
      </c>
      <c r="X31" s="106" t="s">
        <v>564</v>
      </c>
      <c r="Y31" s="106" t="s">
        <v>564</v>
      </c>
      <c r="Z31" s="106" t="s">
        <v>564</v>
      </c>
      <c r="AA31" s="106" t="s">
        <v>564</v>
      </c>
      <c r="AB31" s="106" t="s">
        <v>564</v>
      </c>
      <c r="AC31" s="106" t="s">
        <v>564</v>
      </c>
      <c r="AD31" s="106" t="s">
        <v>564</v>
      </c>
      <c r="AE31" s="106" t="s">
        <v>62</v>
      </c>
      <c r="AF31" s="106" t="s">
        <v>564</v>
      </c>
      <c r="AG31" s="107">
        <v>1725</v>
      </c>
      <c r="AH31" s="107">
        <v>2276.3000000000002</v>
      </c>
      <c r="AI31" s="107">
        <v>0.55000000000000004</v>
      </c>
      <c r="AJ31" s="107">
        <v>0.72</v>
      </c>
      <c r="AK31" s="106" t="s">
        <v>564</v>
      </c>
      <c r="AL31" s="106" t="s">
        <v>564</v>
      </c>
      <c r="AM31" s="106" t="s">
        <v>564</v>
      </c>
      <c r="AN31" s="107">
        <v>63</v>
      </c>
      <c r="AO31" s="107">
        <v>19.899999999999999</v>
      </c>
      <c r="AP31" s="107">
        <v>156136.79999999999</v>
      </c>
      <c r="AQ31" s="107">
        <v>562.1</v>
      </c>
      <c r="AR31" s="106" t="s">
        <v>564</v>
      </c>
      <c r="AS31" s="106" t="s">
        <v>564</v>
      </c>
      <c r="AT31" s="106" t="s">
        <v>564</v>
      </c>
      <c r="AU31" s="106" t="s">
        <v>564</v>
      </c>
      <c r="AV31" s="106" t="s">
        <v>564</v>
      </c>
      <c r="AW31" s="106" t="s">
        <v>564</v>
      </c>
      <c r="AX31" s="106" t="s">
        <v>564</v>
      </c>
      <c r="AY31" s="106" t="s">
        <v>564</v>
      </c>
      <c r="AZ31" s="106" t="s">
        <v>564</v>
      </c>
      <c r="BA31" s="106" t="s">
        <v>564</v>
      </c>
      <c r="BB31" s="106" t="s">
        <v>564</v>
      </c>
      <c r="BC31" s="106" t="s">
        <v>564</v>
      </c>
      <c r="BD31" s="106" t="s">
        <v>564</v>
      </c>
      <c r="BE31" s="106" t="s">
        <v>564</v>
      </c>
      <c r="BF31" s="106" t="s">
        <v>564</v>
      </c>
      <c r="BG31" s="106" t="s">
        <v>564</v>
      </c>
      <c r="BH31" s="106" t="s">
        <v>564</v>
      </c>
      <c r="BI31" s="106" t="s">
        <v>564</v>
      </c>
      <c r="BJ31" s="106" t="s">
        <v>564</v>
      </c>
      <c r="BK31" s="106" t="s">
        <v>564</v>
      </c>
      <c r="BL31" s="106" t="s">
        <v>564</v>
      </c>
      <c r="BM31" s="106" t="s">
        <v>564</v>
      </c>
      <c r="BN31" s="106" t="s">
        <v>564</v>
      </c>
      <c r="BO31" s="106" t="s">
        <v>564</v>
      </c>
      <c r="BP31" s="106" t="s">
        <v>564</v>
      </c>
      <c r="BQ31" s="106" t="s">
        <v>564</v>
      </c>
      <c r="BR31" s="106" t="s">
        <v>564</v>
      </c>
      <c r="BS31" s="106" t="s">
        <v>564</v>
      </c>
      <c r="BT31" s="106" t="s">
        <v>564</v>
      </c>
      <c r="BU31" s="106" t="s">
        <v>564</v>
      </c>
      <c r="BV31" s="106" t="s">
        <v>564</v>
      </c>
      <c r="BW31" s="106" t="s">
        <v>564</v>
      </c>
      <c r="BX31" s="106" t="s">
        <v>564</v>
      </c>
      <c r="BY31" s="106" t="s">
        <v>564</v>
      </c>
      <c r="BZ31" s="106" t="s">
        <v>564</v>
      </c>
      <c r="CA31" s="106" t="s">
        <v>564</v>
      </c>
      <c r="CB31" s="106" t="s">
        <v>564</v>
      </c>
      <c r="CC31" s="106" t="s">
        <v>564</v>
      </c>
      <c r="CD31" s="106" t="s">
        <v>565</v>
      </c>
      <c r="CE31" s="106" t="s">
        <v>565</v>
      </c>
      <c r="CF31" s="106" t="s">
        <v>565</v>
      </c>
      <c r="CG31" s="106" t="s">
        <v>565</v>
      </c>
      <c r="CH31" s="106" t="s">
        <v>564</v>
      </c>
      <c r="CI31" s="106" t="s">
        <v>565</v>
      </c>
      <c r="CJ31" s="106" t="s">
        <v>574</v>
      </c>
      <c r="CK31" s="106" t="s">
        <v>564</v>
      </c>
      <c r="CL31" s="106" t="s">
        <v>597</v>
      </c>
      <c r="CM31" s="106" t="s">
        <v>559</v>
      </c>
      <c r="CN31" s="106" t="s">
        <v>568</v>
      </c>
      <c r="CO31" s="106" t="s">
        <v>10</v>
      </c>
      <c r="CP31" s="106" t="s">
        <v>569</v>
      </c>
      <c r="CQ31" s="106" t="s">
        <v>570</v>
      </c>
      <c r="CR31" s="108">
        <v>45100.37484675926</v>
      </c>
      <c r="CS31" s="109" t="s">
        <v>571</v>
      </c>
    </row>
    <row r="32" spans="1:97" ht="20.5" customHeight="1" x14ac:dyDescent="0.35">
      <c r="A32" s="107">
        <v>24370786</v>
      </c>
      <c r="B32" s="106" t="s">
        <v>136</v>
      </c>
      <c r="C32" s="106" t="s">
        <v>558</v>
      </c>
      <c r="D32" s="106" t="s">
        <v>558</v>
      </c>
      <c r="E32" s="108">
        <v>44804</v>
      </c>
      <c r="F32" s="106" t="s">
        <v>137</v>
      </c>
      <c r="G32" s="106" t="s">
        <v>59</v>
      </c>
      <c r="H32" s="106" t="s">
        <v>138</v>
      </c>
      <c r="I32" s="107">
        <v>3450</v>
      </c>
      <c r="J32" s="106" t="s">
        <v>559</v>
      </c>
      <c r="K32" s="107">
        <v>1</v>
      </c>
      <c r="L32" s="106" t="s">
        <v>10</v>
      </c>
      <c r="M32" s="106" t="s">
        <v>560</v>
      </c>
      <c r="N32" s="106" t="s">
        <v>576</v>
      </c>
      <c r="O32" s="106" t="s">
        <v>562</v>
      </c>
      <c r="P32" s="106" t="s">
        <v>580</v>
      </c>
      <c r="Q32" s="106" t="s">
        <v>19</v>
      </c>
      <c r="R32" s="107">
        <v>14626.8</v>
      </c>
      <c r="S32" s="107">
        <v>1543.2</v>
      </c>
      <c r="T32" s="106" t="s">
        <v>564</v>
      </c>
      <c r="U32" s="106" t="s">
        <v>564</v>
      </c>
      <c r="V32" s="106" t="s">
        <v>564</v>
      </c>
      <c r="W32" s="106" t="s">
        <v>564</v>
      </c>
      <c r="X32" s="106" t="s">
        <v>564</v>
      </c>
      <c r="Y32" s="106" t="s">
        <v>564</v>
      </c>
      <c r="Z32" s="106" t="s">
        <v>564</v>
      </c>
      <c r="AA32" s="106" t="s">
        <v>564</v>
      </c>
      <c r="AB32" s="106" t="s">
        <v>564</v>
      </c>
      <c r="AC32" s="106" t="s">
        <v>564</v>
      </c>
      <c r="AD32" s="106" t="s">
        <v>564</v>
      </c>
      <c r="AE32" s="106" t="s">
        <v>62</v>
      </c>
      <c r="AF32" s="106" t="s">
        <v>564</v>
      </c>
      <c r="AG32" s="107">
        <v>2178.4</v>
      </c>
      <c r="AH32" s="107">
        <v>2803.6</v>
      </c>
      <c r="AI32" s="107">
        <v>0.63</v>
      </c>
      <c r="AJ32" s="107">
        <v>0.81</v>
      </c>
      <c r="AK32" s="106" t="s">
        <v>564</v>
      </c>
      <c r="AL32" s="106" t="s">
        <v>564</v>
      </c>
      <c r="AM32" s="106" t="s">
        <v>564</v>
      </c>
      <c r="AN32" s="107">
        <v>82.7</v>
      </c>
      <c r="AO32" s="107">
        <v>24</v>
      </c>
      <c r="AP32" s="107">
        <v>176446.6</v>
      </c>
      <c r="AQ32" s="107">
        <v>635.20000000000005</v>
      </c>
      <c r="AR32" s="106" t="s">
        <v>564</v>
      </c>
      <c r="AS32" s="106" t="s">
        <v>564</v>
      </c>
      <c r="AT32" s="106" t="s">
        <v>564</v>
      </c>
      <c r="AU32" s="106" t="s">
        <v>564</v>
      </c>
      <c r="AV32" s="106" t="s">
        <v>564</v>
      </c>
      <c r="AW32" s="106" t="s">
        <v>564</v>
      </c>
      <c r="AX32" s="106" t="s">
        <v>564</v>
      </c>
      <c r="AY32" s="106" t="s">
        <v>564</v>
      </c>
      <c r="AZ32" s="106" t="s">
        <v>564</v>
      </c>
      <c r="BA32" s="106" t="s">
        <v>564</v>
      </c>
      <c r="BB32" s="106" t="s">
        <v>564</v>
      </c>
      <c r="BC32" s="106" t="s">
        <v>564</v>
      </c>
      <c r="BD32" s="106" t="s">
        <v>564</v>
      </c>
      <c r="BE32" s="106" t="s">
        <v>564</v>
      </c>
      <c r="BF32" s="106" t="s">
        <v>564</v>
      </c>
      <c r="BG32" s="106" t="s">
        <v>564</v>
      </c>
      <c r="BH32" s="106" t="s">
        <v>564</v>
      </c>
      <c r="BI32" s="106" t="s">
        <v>564</v>
      </c>
      <c r="BJ32" s="106" t="s">
        <v>564</v>
      </c>
      <c r="BK32" s="106" t="s">
        <v>564</v>
      </c>
      <c r="BL32" s="106" t="s">
        <v>564</v>
      </c>
      <c r="BM32" s="106" t="s">
        <v>564</v>
      </c>
      <c r="BN32" s="106" t="s">
        <v>564</v>
      </c>
      <c r="BO32" s="106" t="s">
        <v>564</v>
      </c>
      <c r="BP32" s="106" t="s">
        <v>564</v>
      </c>
      <c r="BQ32" s="106" t="s">
        <v>564</v>
      </c>
      <c r="BR32" s="106" t="s">
        <v>564</v>
      </c>
      <c r="BS32" s="106" t="s">
        <v>564</v>
      </c>
      <c r="BT32" s="106" t="s">
        <v>564</v>
      </c>
      <c r="BU32" s="106" t="s">
        <v>564</v>
      </c>
      <c r="BV32" s="106" t="s">
        <v>564</v>
      </c>
      <c r="BW32" s="106" t="s">
        <v>564</v>
      </c>
      <c r="BX32" s="106" t="s">
        <v>564</v>
      </c>
      <c r="BY32" s="106" t="s">
        <v>564</v>
      </c>
      <c r="BZ32" s="106" t="s">
        <v>564</v>
      </c>
      <c r="CA32" s="106" t="s">
        <v>564</v>
      </c>
      <c r="CB32" s="106" t="s">
        <v>564</v>
      </c>
      <c r="CC32" s="106" t="s">
        <v>564</v>
      </c>
      <c r="CD32" s="106" t="s">
        <v>565</v>
      </c>
      <c r="CE32" s="106" t="s">
        <v>565</v>
      </c>
      <c r="CF32" s="106" t="s">
        <v>565</v>
      </c>
      <c r="CG32" s="106" t="s">
        <v>565</v>
      </c>
      <c r="CH32" s="106" t="s">
        <v>564</v>
      </c>
      <c r="CI32" s="106" t="s">
        <v>565</v>
      </c>
      <c r="CJ32" s="106" t="s">
        <v>574</v>
      </c>
      <c r="CK32" s="106" t="s">
        <v>564</v>
      </c>
      <c r="CL32" s="106" t="s">
        <v>630</v>
      </c>
      <c r="CM32" s="106" t="s">
        <v>559</v>
      </c>
      <c r="CN32" s="106" t="s">
        <v>568</v>
      </c>
      <c r="CO32" s="106" t="s">
        <v>10</v>
      </c>
      <c r="CP32" s="106" t="s">
        <v>569</v>
      </c>
      <c r="CQ32" s="106" t="s">
        <v>570</v>
      </c>
      <c r="CR32" s="108">
        <v>45100.374844756945</v>
      </c>
      <c r="CS32" s="109" t="s">
        <v>571</v>
      </c>
    </row>
    <row r="33" spans="1:97" ht="20.5" customHeight="1" x14ac:dyDescent="0.35">
      <c r="A33" s="107">
        <v>24370787</v>
      </c>
      <c r="B33" s="106" t="s">
        <v>631</v>
      </c>
      <c r="C33" s="106" t="s">
        <v>558</v>
      </c>
      <c r="D33" s="106" t="s">
        <v>558</v>
      </c>
      <c r="E33" s="108">
        <v>44804</v>
      </c>
      <c r="F33" s="106" t="s">
        <v>363</v>
      </c>
      <c r="G33" s="106" t="s">
        <v>87</v>
      </c>
      <c r="H33" s="106" t="s">
        <v>364</v>
      </c>
      <c r="I33" s="107">
        <v>3895.4</v>
      </c>
      <c r="J33" s="106" t="s">
        <v>559</v>
      </c>
      <c r="K33" s="107">
        <v>1</v>
      </c>
      <c r="L33" s="106" t="s">
        <v>10</v>
      </c>
      <c r="M33" s="106" t="s">
        <v>560</v>
      </c>
      <c r="N33" s="106" t="s">
        <v>561</v>
      </c>
      <c r="O33" s="106" t="s">
        <v>562</v>
      </c>
      <c r="P33" s="106" t="s">
        <v>573</v>
      </c>
      <c r="Q33" s="106" t="s">
        <v>19</v>
      </c>
      <c r="R33" s="107">
        <v>11672.3</v>
      </c>
      <c r="S33" s="107">
        <v>1231.5</v>
      </c>
      <c r="T33" s="106" t="s">
        <v>564</v>
      </c>
      <c r="U33" s="106" t="s">
        <v>564</v>
      </c>
      <c r="V33" s="106" t="s">
        <v>564</v>
      </c>
      <c r="W33" s="106" t="s">
        <v>564</v>
      </c>
      <c r="X33" s="106" t="s">
        <v>564</v>
      </c>
      <c r="Y33" s="106" t="s">
        <v>564</v>
      </c>
      <c r="Z33" s="106" t="s">
        <v>564</v>
      </c>
      <c r="AA33" s="106" t="s">
        <v>564</v>
      </c>
      <c r="AB33" s="106" t="s">
        <v>564</v>
      </c>
      <c r="AC33" s="106" t="s">
        <v>564</v>
      </c>
      <c r="AD33" s="106" t="s">
        <v>564</v>
      </c>
      <c r="AE33" s="106" t="s">
        <v>62</v>
      </c>
      <c r="AF33" s="106" t="s">
        <v>564</v>
      </c>
      <c r="AG33" s="107">
        <v>2306.3000000000002</v>
      </c>
      <c r="AH33" s="107">
        <v>3350.5</v>
      </c>
      <c r="AI33" s="107">
        <v>0.59</v>
      </c>
      <c r="AJ33" s="107">
        <v>0.86</v>
      </c>
      <c r="AK33" s="106" t="s">
        <v>564</v>
      </c>
      <c r="AL33" s="106" t="s">
        <v>564</v>
      </c>
      <c r="AM33" s="106" t="s">
        <v>564</v>
      </c>
      <c r="AN33" s="107">
        <v>70.599999999999994</v>
      </c>
      <c r="AO33" s="107">
        <v>18.100000000000001</v>
      </c>
      <c r="AP33" s="107">
        <v>298580.59999999998</v>
      </c>
      <c r="AQ33" s="107">
        <v>1074.8</v>
      </c>
      <c r="AR33" s="106" t="s">
        <v>564</v>
      </c>
      <c r="AS33" s="106" t="s">
        <v>564</v>
      </c>
      <c r="AT33" s="106" t="s">
        <v>564</v>
      </c>
      <c r="AU33" s="106" t="s">
        <v>564</v>
      </c>
      <c r="AV33" s="106" t="s">
        <v>564</v>
      </c>
      <c r="AW33" s="106" t="s">
        <v>564</v>
      </c>
      <c r="AX33" s="106" t="s">
        <v>564</v>
      </c>
      <c r="AY33" s="106" t="s">
        <v>564</v>
      </c>
      <c r="AZ33" s="106" t="s">
        <v>564</v>
      </c>
      <c r="BA33" s="106" t="s">
        <v>564</v>
      </c>
      <c r="BB33" s="106" t="s">
        <v>564</v>
      </c>
      <c r="BC33" s="106" t="s">
        <v>564</v>
      </c>
      <c r="BD33" s="106" t="s">
        <v>564</v>
      </c>
      <c r="BE33" s="106" t="s">
        <v>564</v>
      </c>
      <c r="BF33" s="106" t="s">
        <v>564</v>
      </c>
      <c r="BG33" s="106" t="s">
        <v>564</v>
      </c>
      <c r="BH33" s="106" t="s">
        <v>564</v>
      </c>
      <c r="BI33" s="106" t="s">
        <v>564</v>
      </c>
      <c r="BJ33" s="106" t="s">
        <v>564</v>
      </c>
      <c r="BK33" s="106" t="s">
        <v>564</v>
      </c>
      <c r="BL33" s="106" t="s">
        <v>564</v>
      </c>
      <c r="BM33" s="106" t="s">
        <v>564</v>
      </c>
      <c r="BN33" s="106" t="s">
        <v>564</v>
      </c>
      <c r="BO33" s="106" t="s">
        <v>564</v>
      </c>
      <c r="BP33" s="106" t="s">
        <v>564</v>
      </c>
      <c r="BQ33" s="106" t="s">
        <v>564</v>
      </c>
      <c r="BR33" s="106" t="s">
        <v>564</v>
      </c>
      <c r="BS33" s="106" t="s">
        <v>564</v>
      </c>
      <c r="BT33" s="106" t="s">
        <v>564</v>
      </c>
      <c r="BU33" s="106" t="s">
        <v>564</v>
      </c>
      <c r="BV33" s="106" t="s">
        <v>564</v>
      </c>
      <c r="BW33" s="106" t="s">
        <v>564</v>
      </c>
      <c r="BX33" s="106" t="s">
        <v>564</v>
      </c>
      <c r="BY33" s="106" t="s">
        <v>564</v>
      </c>
      <c r="BZ33" s="106" t="s">
        <v>564</v>
      </c>
      <c r="CA33" s="106" t="s">
        <v>564</v>
      </c>
      <c r="CB33" s="106" t="s">
        <v>564</v>
      </c>
      <c r="CC33" s="106" t="s">
        <v>564</v>
      </c>
      <c r="CD33" s="106" t="s">
        <v>565</v>
      </c>
      <c r="CE33" s="106" t="s">
        <v>565</v>
      </c>
      <c r="CF33" s="106" t="s">
        <v>565</v>
      </c>
      <c r="CG33" s="106" t="s">
        <v>565</v>
      </c>
      <c r="CH33" s="106" t="s">
        <v>564</v>
      </c>
      <c r="CI33" s="106" t="s">
        <v>565</v>
      </c>
      <c r="CJ33" s="106" t="s">
        <v>574</v>
      </c>
      <c r="CK33" s="106" t="s">
        <v>564</v>
      </c>
      <c r="CL33" s="106" t="s">
        <v>632</v>
      </c>
      <c r="CM33" s="106" t="s">
        <v>559</v>
      </c>
      <c r="CN33" s="106" t="s">
        <v>568</v>
      </c>
      <c r="CO33" s="106" t="s">
        <v>10</v>
      </c>
      <c r="CP33" s="106" t="s">
        <v>569</v>
      </c>
      <c r="CQ33" s="106" t="s">
        <v>570</v>
      </c>
      <c r="CR33" s="108">
        <v>45100.374834872688</v>
      </c>
      <c r="CS33" s="109" t="s">
        <v>571</v>
      </c>
    </row>
    <row r="34" spans="1:97" ht="20.5" customHeight="1" x14ac:dyDescent="0.35">
      <c r="A34" s="107">
        <v>24370788</v>
      </c>
      <c r="B34" s="106" t="s">
        <v>139</v>
      </c>
      <c r="C34" s="106" t="s">
        <v>558</v>
      </c>
      <c r="D34" s="106" t="s">
        <v>558</v>
      </c>
      <c r="E34" s="108">
        <v>44804</v>
      </c>
      <c r="F34" s="106" t="s">
        <v>633</v>
      </c>
      <c r="G34" s="106" t="s">
        <v>141</v>
      </c>
      <c r="H34" s="106" t="s">
        <v>365</v>
      </c>
      <c r="I34" s="107">
        <v>4065</v>
      </c>
      <c r="J34" s="106" t="s">
        <v>559</v>
      </c>
      <c r="K34" s="107">
        <v>1</v>
      </c>
      <c r="L34" s="106" t="s">
        <v>10</v>
      </c>
      <c r="M34" s="106" t="s">
        <v>560</v>
      </c>
      <c r="N34" s="106" t="s">
        <v>561</v>
      </c>
      <c r="O34" s="106" t="s">
        <v>562</v>
      </c>
      <c r="P34" s="106" t="s">
        <v>580</v>
      </c>
      <c r="Q34" s="106" t="s">
        <v>19</v>
      </c>
      <c r="R34" s="107">
        <v>18475.5</v>
      </c>
      <c r="S34" s="107">
        <v>1949.3</v>
      </c>
      <c r="T34" s="106" t="s">
        <v>564</v>
      </c>
      <c r="U34" s="106" t="s">
        <v>564</v>
      </c>
      <c r="V34" s="106" t="s">
        <v>564</v>
      </c>
      <c r="W34" s="106" t="s">
        <v>564</v>
      </c>
      <c r="X34" s="106" t="s">
        <v>564</v>
      </c>
      <c r="Y34" s="106" t="s">
        <v>564</v>
      </c>
      <c r="Z34" s="106" t="s">
        <v>564</v>
      </c>
      <c r="AA34" s="106" t="s">
        <v>564</v>
      </c>
      <c r="AB34" s="106" t="s">
        <v>564</v>
      </c>
      <c r="AC34" s="106" t="s">
        <v>564</v>
      </c>
      <c r="AD34" s="106" t="s">
        <v>564</v>
      </c>
      <c r="AE34" s="106" t="s">
        <v>62</v>
      </c>
      <c r="AF34" s="106" t="s">
        <v>564</v>
      </c>
      <c r="AG34" s="107">
        <v>2644.5</v>
      </c>
      <c r="AH34" s="107">
        <v>3331.3</v>
      </c>
      <c r="AI34" s="107">
        <v>0.65</v>
      </c>
      <c r="AJ34" s="107">
        <v>0.82</v>
      </c>
      <c r="AK34" s="106" t="s">
        <v>564</v>
      </c>
      <c r="AL34" s="106" t="s">
        <v>564</v>
      </c>
      <c r="AM34" s="106" t="s">
        <v>564</v>
      </c>
      <c r="AN34" s="107">
        <v>103.6</v>
      </c>
      <c r="AO34" s="107">
        <v>25.5</v>
      </c>
      <c r="AP34" s="107">
        <v>193114</v>
      </c>
      <c r="AQ34" s="107">
        <v>695.2</v>
      </c>
      <c r="AR34" s="106" t="s">
        <v>564</v>
      </c>
      <c r="AS34" s="106" t="s">
        <v>564</v>
      </c>
      <c r="AT34" s="106" t="s">
        <v>564</v>
      </c>
      <c r="AU34" s="106" t="s">
        <v>564</v>
      </c>
      <c r="AV34" s="106" t="s">
        <v>564</v>
      </c>
      <c r="AW34" s="106" t="s">
        <v>564</v>
      </c>
      <c r="AX34" s="106" t="s">
        <v>564</v>
      </c>
      <c r="AY34" s="106" t="s">
        <v>564</v>
      </c>
      <c r="AZ34" s="106" t="s">
        <v>564</v>
      </c>
      <c r="BA34" s="106" t="s">
        <v>564</v>
      </c>
      <c r="BB34" s="106" t="s">
        <v>564</v>
      </c>
      <c r="BC34" s="106" t="s">
        <v>564</v>
      </c>
      <c r="BD34" s="106" t="s">
        <v>564</v>
      </c>
      <c r="BE34" s="106" t="s">
        <v>564</v>
      </c>
      <c r="BF34" s="106" t="s">
        <v>564</v>
      </c>
      <c r="BG34" s="106" t="s">
        <v>564</v>
      </c>
      <c r="BH34" s="106" t="s">
        <v>564</v>
      </c>
      <c r="BI34" s="106" t="s">
        <v>564</v>
      </c>
      <c r="BJ34" s="106" t="s">
        <v>564</v>
      </c>
      <c r="BK34" s="106" t="s">
        <v>564</v>
      </c>
      <c r="BL34" s="106" t="s">
        <v>564</v>
      </c>
      <c r="BM34" s="106" t="s">
        <v>564</v>
      </c>
      <c r="BN34" s="106" t="s">
        <v>564</v>
      </c>
      <c r="BO34" s="106" t="s">
        <v>564</v>
      </c>
      <c r="BP34" s="106" t="s">
        <v>564</v>
      </c>
      <c r="BQ34" s="106" t="s">
        <v>564</v>
      </c>
      <c r="BR34" s="106" t="s">
        <v>564</v>
      </c>
      <c r="BS34" s="106" t="s">
        <v>564</v>
      </c>
      <c r="BT34" s="106" t="s">
        <v>564</v>
      </c>
      <c r="BU34" s="106" t="s">
        <v>564</v>
      </c>
      <c r="BV34" s="106" t="s">
        <v>564</v>
      </c>
      <c r="BW34" s="106" t="s">
        <v>564</v>
      </c>
      <c r="BX34" s="106" t="s">
        <v>564</v>
      </c>
      <c r="BY34" s="106" t="s">
        <v>564</v>
      </c>
      <c r="BZ34" s="106" t="s">
        <v>564</v>
      </c>
      <c r="CA34" s="106" t="s">
        <v>564</v>
      </c>
      <c r="CB34" s="106" t="s">
        <v>564</v>
      </c>
      <c r="CC34" s="106" t="s">
        <v>564</v>
      </c>
      <c r="CD34" s="106" t="s">
        <v>565</v>
      </c>
      <c r="CE34" s="106" t="s">
        <v>565</v>
      </c>
      <c r="CF34" s="106" t="s">
        <v>565</v>
      </c>
      <c r="CG34" s="106" t="s">
        <v>565</v>
      </c>
      <c r="CH34" s="106" t="s">
        <v>564</v>
      </c>
      <c r="CI34" s="106" t="s">
        <v>565</v>
      </c>
      <c r="CJ34" s="106" t="s">
        <v>574</v>
      </c>
      <c r="CK34" s="106" t="s">
        <v>564</v>
      </c>
      <c r="CL34" s="106" t="s">
        <v>634</v>
      </c>
      <c r="CM34" s="106" t="s">
        <v>559</v>
      </c>
      <c r="CN34" s="106" t="s">
        <v>568</v>
      </c>
      <c r="CO34" s="106" t="s">
        <v>10</v>
      </c>
      <c r="CP34" s="106" t="s">
        <v>569</v>
      </c>
      <c r="CQ34" s="106" t="s">
        <v>570</v>
      </c>
      <c r="CR34" s="108">
        <v>45100.374836527779</v>
      </c>
      <c r="CS34" s="109" t="s">
        <v>571</v>
      </c>
    </row>
    <row r="35" spans="1:97" ht="20.5" customHeight="1" x14ac:dyDescent="0.35">
      <c r="A35" s="107">
        <v>24370766</v>
      </c>
      <c r="B35" s="106" t="s">
        <v>143</v>
      </c>
      <c r="C35" s="106" t="s">
        <v>558</v>
      </c>
      <c r="D35" s="106" t="s">
        <v>558</v>
      </c>
      <c r="E35" s="108">
        <v>44804</v>
      </c>
      <c r="F35" s="106" t="s">
        <v>144</v>
      </c>
      <c r="G35" s="106" t="s">
        <v>59</v>
      </c>
      <c r="H35" s="106" t="s">
        <v>437</v>
      </c>
      <c r="I35" s="107">
        <v>16885</v>
      </c>
      <c r="J35" s="106" t="s">
        <v>559</v>
      </c>
      <c r="K35" s="107">
        <v>1</v>
      </c>
      <c r="L35" s="106" t="s">
        <v>10</v>
      </c>
      <c r="M35" s="106" t="s">
        <v>560</v>
      </c>
      <c r="N35" s="106" t="s">
        <v>576</v>
      </c>
      <c r="O35" s="106" t="s">
        <v>562</v>
      </c>
      <c r="P35" s="106" t="s">
        <v>580</v>
      </c>
      <c r="Q35" s="106" t="s">
        <v>19</v>
      </c>
      <c r="R35" s="107">
        <v>54533.7</v>
      </c>
      <c r="S35" s="107">
        <v>5753.6</v>
      </c>
      <c r="T35" s="106" t="s">
        <v>564</v>
      </c>
      <c r="U35" s="106" t="s">
        <v>564</v>
      </c>
      <c r="V35" s="106" t="s">
        <v>564</v>
      </c>
      <c r="W35" s="106" t="s">
        <v>564</v>
      </c>
      <c r="X35" s="106" t="s">
        <v>564</v>
      </c>
      <c r="Y35" s="106" t="s">
        <v>564</v>
      </c>
      <c r="Z35" s="106" t="s">
        <v>564</v>
      </c>
      <c r="AA35" s="106" t="s">
        <v>564</v>
      </c>
      <c r="AB35" s="106" t="s">
        <v>564</v>
      </c>
      <c r="AC35" s="106" t="s">
        <v>564</v>
      </c>
      <c r="AD35" s="106" t="s">
        <v>564</v>
      </c>
      <c r="AE35" s="106" t="s">
        <v>62</v>
      </c>
      <c r="AF35" s="106" t="s">
        <v>564</v>
      </c>
      <c r="AG35" s="107">
        <v>8533.2000000000007</v>
      </c>
      <c r="AH35" s="107">
        <v>11259.2</v>
      </c>
      <c r="AI35" s="107">
        <v>0.51</v>
      </c>
      <c r="AJ35" s="107">
        <v>0.67</v>
      </c>
      <c r="AK35" s="106" t="s">
        <v>564</v>
      </c>
      <c r="AL35" s="106" t="s">
        <v>564</v>
      </c>
      <c r="AM35" s="106" t="s">
        <v>564</v>
      </c>
      <c r="AN35" s="107">
        <v>311.7</v>
      </c>
      <c r="AO35" s="107">
        <v>18.5</v>
      </c>
      <c r="AP35" s="107">
        <v>772149.3</v>
      </c>
      <c r="AQ35" s="107">
        <v>2779.6</v>
      </c>
      <c r="AR35" s="106" t="s">
        <v>564</v>
      </c>
      <c r="AS35" s="106" t="s">
        <v>564</v>
      </c>
      <c r="AT35" s="106" t="s">
        <v>564</v>
      </c>
      <c r="AU35" s="106" t="s">
        <v>564</v>
      </c>
      <c r="AV35" s="106" t="s">
        <v>564</v>
      </c>
      <c r="AW35" s="106" t="s">
        <v>564</v>
      </c>
      <c r="AX35" s="106" t="s">
        <v>564</v>
      </c>
      <c r="AY35" s="106" t="s">
        <v>564</v>
      </c>
      <c r="AZ35" s="106" t="s">
        <v>564</v>
      </c>
      <c r="BA35" s="106" t="s">
        <v>564</v>
      </c>
      <c r="BB35" s="106" t="s">
        <v>564</v>
      </c>
      <c r="BC35" s="106" t="s">
        <v>564</v>
      </c>
      <c r="BD35" s="106" t="s">
        <v>564</v>
      </c>
      <c r="BE35" s="106" t="s">
        <v>564</v>
      </c>
      <c r="BF35" s="106" t="s">
        <v>564</v>
      </c>
      <c r="BG35" s="106" t="s">
        <v>564</v>
      </c>
      <c r="BH35" s="106" t="s">
        <v>564</v>
      </c>
      <c r="BI35" s="106" t="s">
        <v>564</v>
      </c>
      <c r="BJ35" s="106" t="s">
        <v>564</v>
      </c>
      <c r="BK35" s="106" t="s">
        <v>564</v>
      </c>
      <c r="BL35" s="106" t="s">
        <v>564</v>
      </c>
      <c r="BM35" s="106" t="s">
        <v>564</v>
      </c>
      <c r="BN35" s="106" t="s">
        <v>564</v>
      </c>
      <c r="BO35" s="106" t="s">
        <v>564</v>
      </c>
      <c r="BP35" s="106" t="s">
        <v>564</v>
      </c>
      <c r="BQ35" s="106" t="s">
        <v>564</v>
      </c>
      <c r="BR35" s="106" t="s">
        <v>564</v>
      </c>
      <c r="BS35" s="106" t="s">
        <v>564</v>
      </c>
      <c r="BT35" s="106" t="s">
        <v>564</v>
      </c>
      <c r="BU35" s="106" t="s">
        <v>564</v>
      </c>
      <c r="BV35" s="106" t="s">
        <v>564</v>
      </c>
      <c r="BW35" s="106" t="s">
        <v>564</v>
      </c>
      <c r="BX35" s="106" t="s">
        <v>564</v>
      </c>
      <c r="BY35" s="106" t="s">
        <v>564</v>
      </c>
      <c r="BZ35" s="106" t="s">
        <v>564</v>
      </c>
      <c r="CA35" s="106" t="s">
        <v>564</v>
      </c>
      <c r="CB35" s="106" t="s">
        <v>564</v>
      </c>
      <c r="CC35" s="106" t="s">
        <v>564</v>
      </c>
      <c r="CD35" s="106" t="s">
        <v>565</v>
      </c>
      <c r="CE35" s="106" t="s">
        <v>565</v>
      </c>
      <c r="CF35" s="106" t="s">
        <v>565</v>
      </c>
      <c r="CG35" s="106" t="s">
        <v>565</v>
      </c>
      <c r="CH35" s="106" t="s">
        <v>564</v>
      </c>
      <c r="CI35" s="106" t="s">
        <v>565</v>
      </c>
      <c r="CJ35" s="106" t="s">
        <v>574</v>
      </c>
      <c r="CK35" s="106" t="s">
        <v>564</v>
      </c>
      <c r="CL35" s="106" t="s">
        <v>598</v>
      </c>
      <c r="CM35" s="106" t="s">
        <v>559</v>
      </c>
      <c r="CN35" s="106" t="s">
        <v>568</v>
      </c>
      <c r="CO35" s="106" t="s">
        <v>10</v>
      </c>
      <c r="CP35" s="106" t="s">
        <v>569</v>
      </c>
      <c r="CQ35" s="106" t="s">
        <v>570</v>
      </c>
      <c r="CR35" s="108">
        <v>45100.374844768521</v>
      </c>
      <c r="CS35" s="109" t="s">
        <v>571</v>
      </c>
    </row>
    <row r="36" spans="1:97" ht="20.5" customHeight="1" x14ac:dyDescent="0.35">
      <c r="A36" s="107">
        <v>24370789</v>
      </c>
      <c r="B36" s="106" t="s">
        <v>147</v>
      </c>
      <c r="C36" s="106" t="s">
        <v>558</v>
      </c>
      <c r="D36" s="106" t="s">
        <v>558</v>
      </c>
      <c r="E36" s="108">
        <v>44804</v>
      </c>
      <c r="F36" s="106" t="s">
        <v>148</v>
      </c>
      <c r="G36" s="106" t="s">
        <v>87</v>
      </c>
      <c r="H36" s="106" t="s">
        <v>95</v>
      </c>
      <c r="I36" s="107">
        <v>4571.1000000000004</v>
      </c>
      <c r="J36" s="106" t="s">
        <v>559</v>
      </c>
      <c r="K36" s="107">
        <v>2</v>
      </c>
      <c r="L36" s="106" t="s">
        <v>10</v>
      </c>
      <c r="M36" s="106" t="s">
        <v>560</v>
      </c>
      <c r="N36" s="106" t="s">
        <v>576</v>
      </c>
      <c r="O36" s="106" t="s">
        <v>562</v>
      </c>
      <c r="P36" s="106" t="s">
        <v>635</v>
      </c>
      <c r="Q36" s="106" t="s">
        <v>19</v>
      </c>
      <c r="R36" s="107">
        <v>16166.6</v>
      </c>
      <c r="S36" s="107">
        <v>1705.7</v>
      </c>
      <c r="T36" s="106" t="s">
        <v>564</v>
      </c>
      <c r="U36" s="106" t="s">
        <v>564</v>
      </c>
      <c r="V36" s="106" t="s">
        <v>564</v>
      </c>
      <c r="W36" s="106" t="s">
        <v>564</v>
      </c>
      <c r="X36" s="106" t="s">
        <v>564</v>
      </c>
      <c r="Y36" s="106" t="s">
        <v>564</v>
      </c>
      <c r="Z36" s="106" t="s">
        <v>564</v>
      </c>
      <c r="AA36" s="106" t="s">
        <v>564</v>
      </c>
      <c r="AB36" s="106" t="s">
        <v>564</v>
      </c>
      <c r="AC36" s="106" t="s">
        <v>564</v>
      </c>
      <c r="AD36" s="106" t="s">
        <v>564</v>
      </c>
      <c r="AE36" s="106" t="s">
        <v>62</v>
      </c>
      <c r="AF36" s="106" t="s">
        <v>564</v>
      </c>
      <c r="AG36" s="107">
        <v>2948.4</v>
      </c>
      <c r="AH36" s="107">
        <v>4158.3999999999996</v>
      </c>
      <c r="AI36" s="107">
        <v>0.65</v>
      </c>
      <c r="AJ36" s="107">
        <v>0.91</v>
      </c>
      <c r="AK36" s="106" t="s">
        <v>564</v>
      </c>
      <c r="AL36" s="106" t="s">
        <v>564</v>
      </c>
      <c r="AM36" s="106" t="s">
        <v>564</v>
      </c>
      <c r="AN36" s="107">
        <v>95.8</v>
      </c>
      <c r="AO36" s="107">
        <v>21</v>
      </c>
      <c r="AP36" s="107">
        <v>345208.4</v>
      </c>
      <c r="AQ36" s="107">
        <v>1242.7</v>
      </c>
      <c r="AR36" s="106" t="s">
        <v>564</v>
      </c>
      <c r="AS36" s="106" t="s">
        <v>564</v>
      </c>
      <c r="AT36" s="106" t="s">
        <v>564</v>
      </c>
      <c r="AU36" s="106" t="s">
        <v>564</v>
      </c>
      <c r="AV36" s="106" t="s">
        <v>564</v>
      </c>
      <c r="AW36" s="106" t="s">
        <v>564</v>
      </c>
      <c r="AX36" s="106" t="s">
        <v>564</v>
      </c>
      <c r="AY36" s="106" t="s">
        <v>564</v>
      </c>
      <c r="AZ36" s="106" t="s">
        <v>564</v>
      </c>
      <c r="BA36" s="106" t="s">
        <v>564</v>
      </c>
      <c r="BB36" s="106" t="s">
        <v>564</v>
      </c>
      <c r="BC36" s="106" t="s">
        <v>564</v>
      </c>
      <c r="BD36" s="106" t="s">
        <v>564</v>
      </c>
      <c r="BE36" s="106" t="s">
        <v>564</v>
      </c>
      <c r="BF36" s="106" t="s">
        <v>564</v>
      </c>
      <c r="BG36" s="106" t="s">
        <v>564</v>
      </c>
      <c r="BH36" s="106" t="s">
        <v>564</v>
      </c>
      <c r="BI36" s="106" t="s">
        <v>564</v>
      </c>
      <c r="BJ36" s="106" t="s">
        <v>564</v>
      </c>
      <c r="BK36" s="106" t="s">
        <v>564</v>
      </c>
      <c r="BL36" s="106" t="s">
        <v>564</v>
      </c>
      <c r="BM36" s="106" t="s">
        <v>564</v>
      </c>
      <c r="BN36" s="106" t="s">
        <v>564</v>
      </c>
      <c r="BO36" s="106" t="s">
        <v>564</v>
      </c>
      <c r="BP36" s="106" t="s">
        <v>564</v>
      </c>
      <c r="BQ36" s="106" t="s">
        <v>564</v>
      </c>
      <c r="BR36" s="106" t="s">
        <v>564</v>
      </c>
      <c r="BS36" s="106" t="s">
        <v>564</v>
      </c>
      <c r="BT36" s="106" t="s">
        <v>564</v>
      </c>
      <c r="BU36" s="106" t="s">
        <v>564</v>
      </c>
      <c r="BV36" s="106" t="s">
        <v>564</v>
      </c>
      <c r="BW36" s="106" t="s">
        <v>564</v>
      </c>
      <c r="BX36" s="106" t="s">
        <v>564</v>
      </c>
      <c r="BY36" s="106" t="s">
        <v>564</v>
      </c>
      <c r="BZ36" s="106" t="s">
        <v>564</v>
      </c>
      <c r="CA36" s="106" t="s">
        <v>564</v>
      </c>
      <c r="CB36" s="106" t="s">
        <v>564</v>
      </c>
      <c r="CC36" s="106" t="s">
        <v>564</v>
      </c>
      <c r="CD36" s="106" t="s">
        <v>565</v>
      </c>
      <c r="CE36" s="106" t="s">
        <v>565</v>
      </c>
      <c r="CF36" s="106" t="s">
        <v>565</v>
      </c>
      <c r="CG36" s="106" t="s">
        <v>565</v>
      </c>
      <c r="CH36" s="106" t="s">
        <v>564</v>
      </c>
      <c r="CI36" s="106" t="s">
        <v>565</v>
      </c>
      <c r="CJ36" s="106" t="s">
        <v>574</v>
      </c>
      <c r="CK36" s="106" t="s">
        <v>564</v>
      </c>
      <c r="CL36" s="106" t="s">
        <v>636</v>
      </c>
      <c r="CM36" s="106" t="s">
        <v>559</v>
      </c>
      <c r="CN36" s="106" t="s">
        <v>568</v>
      </c>
      <c r="CO36" s="106" t="s">
        <v>10</v>
      </c>
      <c r="CP36" s="106" t="s">
        <v>569</v>
      </c>
      <c r="CQ36" s="106" t="s">
        <v>570</v>
      </c>
      <c r="CR36" s="108">
        <v>45100.374838263888</v>
      </c>
      <c r="CS36" s="109" t="s">
        <v>571</v>
      </c>
    </row>
    <row r="37" spans="1:97" ht="20.5" customHeight="1" x14ac:dyDescent="0.35">
      <c r="A37" s="107">
        <v>24370791</v>
      </c>
      <c r="B37" s="106" t="s">
        <v>151</v>
      </c>
      <c r="C37" s="106" t="s">
        <v>558</v>
      </c>
      <c r="D37" s="106" t="s">
        <v>558</v>
      </c>
      <c r="E37" s="108">
        <v>44804</v>
      </c>
      <c r="F37" s="106" t="s">
        <v>637</v>
      </c>
      <c r="G37" s="106" t="s">
        <v>109</v>
      </c>
      <c r="H37" s="106" t="s">
        <v>366</v>
      </c>
      <c r="I37" s="107">
        <v>4230.8</v>
      </c>
      <c r="J37" s="106" t="s">
        <v>559</v>
      </c>
      <c r="K37" s="107">
        <v>2</v>
      </c>
      <c r="L37" s="106" t="s">
        <v>10</v>
      </c>
      <c r="M37" s="106" t="s">
        <v>560</v>
      </c>
      <c r="N37" s="106" t="s">
        <v>561</v>
      </c>
      <c r="O37" s="106" t="s">
        <v>562</v>
      </c>
      <c r="P37" s="106" t="s">
        <v>573</v>
      </c>
      <c r="Q37" s="106" t="s">
        <v>19</v>
      </c>
      <c r="R37" s="107">
        <v>17782.8</v>
      </c>
      <c r="S37" s="107">
        <v>1876.2</v>
      </c>
      <c r="T37" s="106" t="s">
        <v>564</v>
      </c>
      <c r="U37" s="106" t="s">
        <v>564</v>
      </c>
      <c r="V37" s="106" t="s">
        <v>564</v>
      </c>
      <c r="W37" s="106" t="s">
        <v>564</v>
      </c>
      <c r="X37" s="106" t="s">
        <v>564</v>
      </c>
      <c r="Y37" s="106" t="s">
        <v>564</v>
      </c>
      <c r="Z37" s="106" t="s">
        <v>564</v>
      </c>
      <c r="AA37" s="106" t="s">
        <v>564</v>
      </c>
      <c r="AB37" s="106" t="s">
        <v>564</v>
      </c>
      <c r="AC37" s="106" t="s">
        <v>564</v>
      </c>
      <c r="AD37" s="106" t="s">
        <v>564</v>
      </c>
      <c r="AE37" s="106" t="s">
        <v>62</v>
      </c>
      <c r="AF37" s="106" t="s">
        <v>564</v>
      </c>
      <c r="AG37" s="107">
        <v>3024.9</v>
      </c>
      <c r="AH37" s="107">
        <v>4146.3999999999996</v>
      </c>
      <c r="AI37" s="107">
        <v>0.71</v>
      </c>
      <c r="AJ37" s="107">
        <v>0.98</v>
      </c>
      <c r="AK37" s="106" t="s">
        <v>564</v>
      </c>
      <c r="AL37" s="106" t="s">
        <v>564</v>
      </c>
      <c r="AM37" s="106" t="s">
        <v>564</v>
      </c>
      <c r="AN37" s="107">
        <v>103.6</v>
      </c>
      <c r="AO37" s="107">
        <v>24.5</v>
      </c>
      <c r="AP37" s="107">
        <v>319094.8</v>
      </c>
      <c r="AQ37" s="107">
        <v>1148.7</v>
      </c>
      <c r="AR37" s="106" t="s">
        <v>564</v>
      </c>
      <c r="AS37" s="106" t="s">
        <v>564</v>
      </c>
      <c r="AT37" s="106" t="s">
        <v>564</v>
      </c>
      <c r="AU37" s="106" t="s">
        <v>564</v>
      </c>
      <c r="AV37" s="106" t="s">
        <v>564</v>
      </c>
      <c r="AW37" s="106" t="s">
        <v>564</v>
      </c>
      <c r="AX37" s="106" t="s">
        <v>564</v>
      </c>
      <c r="AY37" s="106" t="s">
        <v>564</v>
      </c>
      <c r="AZ37" s="106" t="s">
        <v>564</v>
      </c>
      <c r="BA37" s="106" t="s">
        <v>564</v>
      </c>
      <c r="BB37" s="106" t="s">
        <v>564</v>
      </c>
      <c r="BC37" s="106" t="s">
        <v>564</v>
      </c>
      <c r="BD37" s="106" t="s">
        <v>564</v>
      </c>
      <c r="BE37" s="106" t="s">
        <v>564</v>
      </c>
      <c r="BF37" s="106" t="s">
        <v>564</v>
      </c>
      <c r="BG37" s="106" t="s">
        <v>564</v>
      </c>
      <c r="BH37" s="106" t="s">
        <v>564</v>
      </c>
      <c r="BI37" s="106" t="s">
        <v>564</v>
      </c>
      <c r="BJ37" s="106" t="s">
        <v>564</v>
      </c>
      <c r="BK37" s="106" t="s">
        <v>564</v>
      </c>
      <c r="BL37" s="106" t="s">
        <v>564</v>
      </c>
      <c r="BM37" s="106" t="s">
        <v>564</v>
      </c>
      <c r="BN37" s="106" t="s">
        <v>564</v>
      </c>
      <c r="BO37" s="106" t="s">
        <v>564</v>
      </c>
      <c r="BP37" s="106" t="s">
        <v>564</v>
      </c>
      <c r="BQ37" s="106" t="s">
        <v>564</v>
      </c>
      <c r="BR37" s="106" t="s">
        <v>564</v>
      </c>
      <c r="BS37" s="106" t="s">
        <v>564</v>
      </c>
      <c r="BT37" s="106" t="s">
        <v>564</v>
      </c>
      <c r="BU37" s="106" t="s">
        <v>564</v>
      </c>
      <c r="BV37" s="106" t="s">
        <v>564</v>
      </c>
      <c r="BW37" s="106" t="s">
        <v>564</v>
      </c>
      <c r="BX37" s="106" t="s">
        <v>564</v>
      </c>
      <c r="BY37" s="106" t="s">
        <v>564</v>
      </c>
      <c r="BZ37" s="106" t="s">
        <v>564</v>
      </c>
      <c r="CA37" s="106" t="s">
        <v>564</v>
      </c>
      <c r="CB37" s="106" t="s">
        <v>564</v>
      </c>
      <c r="CC37" s="106" t="s">
        <v>564</v>
      </c>
      <c r="CD37" s="106" t="s">
        <v>565</v>
      </c>
      <c r="CE37" s="106" t="s">
        <v>565</v>
      </c>
      <c r="CF37" s="106" t="s">
        <v>565</v>
      </c>
      <c r="CG37" s="106" t="s">
        <v>565</v>
      </c>
      <c r="CH37" s="106" t="s">
        <v>564</v>
      </c>
      <c r="CI37" s="106" t="s">
        <v>565</v>
      </c>
      <c r="CJ37" s="106" t="s">
        <v>574</v>
      </c>
      <c r="CK37" s="106" t="s">
        <v>564</v>
      </c>
      <c r="CL37" s="106" t="s">
        <v>638</v>
      </c>
      <c r="CM37" s="106" t="s">
        <v>559</v>
      </c>
      <c r="CN37" s="106" t="s">
        <v>568</v>
      </c>
      <c r="CO37" s="106" t="s">
        <v>10</v>
      </c>
      <c r="CP37" s="106" t="s">
        <v>569</v>
      </c>
      <c r="CQ37" s="106" t="s">
        <v>570</v>
      </c>
      <c r="CR37" s="108">
        <v>45100.374847719904</v>
      </c>
      <c r="CS37" s="109" t="s">
        <v>571</v>
      </c>
    </row>
    <row r="38" spans="1:97" ht="20.5" customHeight="1" x14ac:dyDescent="0.35">
      <c r="A38" s="107">
        <v>24370770</v>
      </c>
      <c r="B38" s="106" t="s">
        <v>155</v>
      </c>
      <c r="C38" s="106" t="s">
        <v>558</v>
      </c>
      <c r="D38" s="106" t="s">
        <v>558</v>
      </c>
      <c r="E38" s="108">
        <v>44804</v>
      </c>
      <c r="F38" s="106" t="s">
        <v>605</v>
      </c>
      <c r="G38" s="106" t="s">
        <v>102</v>
      </c>
      <c r="H38" s="106" t="s">
        <v>157</v>
      </c>
      <c r="I38" s="107">
        <v>5101.3999999999996</v>
      </c>
      <c r="J38" s="106" t="s">
        <v>559</v>
      </c>
      <c r="K38" s="107">
        <v>2</v>
      </c>
      <c r="L38" s="106" t="s">
        <v>10</v>
      </c>
      <c r="M38" s="106" t="s">
        <v>560</v>
      </c>
      <c r="N38" s="106" t="s">
        <v>576</v>
      </c>
      <c r="O38" s="106" t="s">
        <v>562</v>
      </c>
      <c r="P38" s="106" t="s">
        <v>573</v>
      </c>
      <c r="Q38" s="106" t="s">
        <v>19</v>
      </c>
      <c r="R38" s="107">
        <v>10957.6</v>
      </c>
      <c r="S38" s="107">
        <v>1156.0999999999999</v>
      </c>
      <c r="T38" s="106" t="s">
        <v>564</v>
      </c>
      <c r="U38" s="106" t="s">
        <v>564</v>
      </c>
      <c r="V38" s="106" t="s">
        <v>564</v>
      </c>
      <c r="W38" s="106" t="s">
        <v>564</v>
      </c>
      <c r="X38" s="106" t="s">
        <v>564</v>
      </c>
      <c r="Y38" s="106" t="s">
        <v>564</v>
      </c>
      <c r="Z38" s="106" t="s">
        <v>564</v>
      </c>
      <c r="AA38" s="106" t="s">
        <v>564</v>
      </c>
      <c r="AB38" s="106" t="s">
        <v>564</v>
      </c>
      <c r="AC38" s="106" t="s">
        <v>564</v>
      </c>
      <c r="AD38" s="106" t="s">
        <v>564</v>
      </c>
      <c r="AE38" s="106" t="s">
        <v>62</v>
      </c>
      <c r="AF38" s="106" t="s">
        <v>564</v>
      </c>
      <c r="AG38" s="107">
        <v>2668.1</v>
      </c>
      <c r="AH38" s="107">
        <v>4131.1000000000004</v>
      </c>
      <c r="AI38" s="107">
        <v>0.52</v>
      </c>
      <c r="AJ38" s="107">
        <v>0.81</v>
      </c>
      <c r="AK38" s="106" t="s">
        <v>564</v>
      </c>
      <c r="AL38" s="106" t="s">
        <v>564</v>
      </c>
      <c r="AM38" s="106" t="s">
        <v>564</v>
      </c>
      <c r="AN38" s="107">
        <v>70.3</v>
      </c>
      <c r="AO38" s="107">
        <v>13.8</v>
      </c>
      <c r="AP38" s="107">
        <v>420014.3</v>
      </c>
      <c r="AQ38" s="107">
        <v>1512</v>
      </c>
      <c r="AR38" s="106" t="s">
        <v>564</v>
      </c>
      <c r="AS38" s="106" t="s">
        <v>564</v>
      </c>
      <c r="AT38" s="106" t="s">
        <v>564</v>
      </c>
      <c r="AU38" s="106" t="s">
        <v>564</v>
      </c>
      <c r="AV38" s="106" t="s">
        <v>564</v>
      </c>
      <c r="AW38" s="106" t="s">
        <v>564</v>
      </c>
      <c r="AX38" s="106" t="s">
        <v>564</v>
      </c>
      <c r="AY38" s="106" t="s">
        <v>564</v>
      </c>
      <c r="AZ38" s="106" t="s">
        <v>564</v>
      </c>
      <c r="BA38" s="106" t="s">
        <v>564</v>
      </c>
      <c r="BB38" s="106" t="s">
        <v>564</v>
      </c>
      <c r="BC38" s="106" t="s">
        <v>564</v>
      </c>
      <c r="BD38" s="106" t="s">
        <v>564</v>
      </c>
      <c r="BE38" s="106" t="s">
        <v>564</v>
      </c>
      <c r="BF38" s="106" t="s">
        <v>564</v>
      </c>
      <c r="BG38" s="106" t="s">
        <v>564</v>
      </c>
      <c r="BH38" s="106" t="s">
        <v>564</v>
      </c>
      <c r="BI38" s="106" t="s">
        <v>564</v>
      </c>
      <c r="BJ38" s="106" t="s">
        <v>564</v>
      </c>
      <c r="BK38" s="106" t="s">
        <v>564</v>
      </c>
      <c r="BL38" s="106" t="s">
        <v>564</v>
      </c>
      <c r="BM38" s="106" t="s">
        <v>564</v>
      </c>
      <c r="BN38" s="106" t="s">
        <v>564</v>
      </c>
      <c r="BO38" s="106" t="s">
        <v>564</v>
      </c>
      <c r="BP38" s="106" t="s">
        <v>564</v>
      </c>
      <c r="BQ38" s="106" t="s">
        <v>564</v>
      </c>
      <c r="BR38" s="106" t="s">
        <v>564</v>
      </c>
      <c r="BS38" s="106" t="s">
        <v>564</v>
      </c>
      <c r="BT38" s="106" t="s">
        <v>564</v>
      </c>
      <c r="BU38" s="106" t="s">
        <v>564</v>
      </c>
      <c r="BV38" s="106" t="s">
        <v>564</v>
      </c>
      <c r="BW38" s="106" t="s">
        <v>564</v>
      </c>
      <c r="BX38" s="106" t="s">
        <v>564</v>
      </c>
      <c r="BY38" s="106" t="s">
        <v>564</v>
      </c>
      <c r="BZ38" s="106" t="s">
        <v>564</v>
      </c>
      <c r="CA38" s="106" t="s">
        <v>564</v>
      </c>
      <c r="CB38" s="106" t="s">
        <v>564</v>
      </c>
      <c r="CC38" s="106" t="s">
        <v>564</v>
      </c>
      <c r="CD38" s="106" t="s">
        <v>565</v>
      </c>
      <c r="CE38" s="106" t="s">
        <v>565</v>
      </c>
      <c r="CF38" s="106" t="s">
        <v>565</v>
      </c>
      <c r="CG38" s="106" t="s">
        <v>565</v>
      </c>
      <c r="CH38" s="106" t="s">
        <v>564</v>
      </c>
      <c r="CI38" s="106" t="s">
        <v>565</v>
      </c>
      <c r="CJ38" s="106" t="s">
        <v>606</v>
      </c>
      <c r="CK38" s="106" t="s">
        <v>564</v>
      </c>
      <c r="CL38" s="106" t="s">
        <v>607</v>
      </c>
      <c r="CM38" s="106" t="s">
        <v>559</v>
      </c>
      <c r="CN38" s="106" t="s">
        <v>568</v>
      </c>
      <c r="CO38" s="106" t="s">
        <v>10</v>
      </c>
      <c r="CP38" s="106" t="s">
        <v>569</v>
      </c>
      <c r="CQ38" s="106" t="s">
        <v>570</v>
      </c>
      <c r="CR38" s="108">
        <v>45100.374837199073</v>
      </c>
      <c r="CS38" s="109" t="s">
        <v>571</v>
      </c>
    </row>
    <row r="39" spans="1:97" ht="20.5" customHeight="1" x14ac:dyDescent="0.35">
      <c r="A39" s="107">
        <v>24370771</v>
      </c>
      <c r="B39" s="106" t="s">
        <v>158</v>
      </c>
      <c r="C39" s="106" t="s">
        <v>558</v>
      </c>
      <c r="D39" s="106" t="s">
        <v>558</v>
      </c>
      <c r="E39" s="108">
        <v>44804</v>
      </c>
      <c r="F39" s="106" t="s">
        <v>159</v>
      </c>
      <c r="G39" s="106" t="s">
        <v>102</v>
      </c>
      <c r="H39" s="106" t="s">
        <v>160</v>
      </c>
      <c r="I39" s="107">
        <v>2783</v>
      </c>
      <c r="J39" s="106" t="s">
        <v>559</v>
      </c>
      <c r="K39" s="107">
        <v>1</v>
      </c>
      <c r="L39" s="106" t="s">
        <v>10</v>
      </c>
      <c r="M39" s="106" t="s">
        <v>560</v>
      </c>
      <c r="N39" s="106" t="s">
        <v>576</v>
      </c>
      <c r="O39" s="106" t="s">
        <v>562</v>
      </c>
      <c r="P39" s="106" t="s">
        <v>580</v>
      </c>
      <c r="Q39" s="106" t="s">
        <v>19</v>
      </c>
      <c r="R39" s="107">
        <v>11066.1</v>
      </c>
      <c r="S39" s="107">
        <v>1167.5</v>
      </c>
      <c r="T39" s="106" t="s">
        <v>564</v>
      </c>
      <c r="U39" s="106" t="s">
        <v>564</v>
      </c>
      <c r="V39" s="106" t="s">
        <v>564</v>
      </c>
      <c r="W39" s="106" t="s">
        <v>564</v>
      </c>
      <c r="X39" s="106" t="s">
        <v>564</v>
      </c>
      <c r="Y39" s="106" t="s">
        <v>564</v>
      </c>
      <c r="Z39" s="106" t="s">
        <v>564</v>
      </c>
      <c r="AA39" s="106" t="s">
        <v>564</v>
      </c>
      <c r="AB39" s="106" t="s">
        <v>564</v>
      </c>
      <c r="AC39" s="106" t="s">
        <v>564</v>
      </c>
      <c r="AD39" s="106" t="s">
        <v>564</v>
      </c>
      <c r="AE39" s="106" t="s">
        <v>62</v>
      </c>
      <c r="AF39" s="106" t="s">
        <v>564</v>
      </c>
      <c r="AG39" s="107">
        <v>1547.2</v>
      </c>
      <c r="AH39" s="107">
        <v>1923.3</v>
      </c>
      <c r="AI39" s="107">
        <v>0.56000000000000005</v>
      </c>
      <c r="AJ39" s="107">
        <v>0.69</v>
      </c>
      <c r="AK39" s="106" t="s">
        <v>564</v>
      </c>
      <c r="AL39" s="106" t="s">
        <v>564</v>
      </c>
      <c r="AM39" s="106" t="s">
        <v>564</v>
      </c>
      <c r="AN39" s="107">
        <v>61.8</v>
      </c>
      <c r="AO39" s="107">
        <v>22.2</v>
      </c>
      <c r="AP39" s="107">
        <v>105454.2</v>
      </c>
      <c r="AQ39" s="107">
        <v>379.6</v>
      </c>
      <c r="AR39" s="106" t="s">
        <v>564</v>
      </c>
      <c r="AS39" s="106" t="s">
        <v>564</v>
      </c>
      <c r="AT39" s="106" t="s">
        <v>564</v>
      </c>
      <c r="AU39" s="106" t="s">
        <v>564</v>
      </c>
      <c r="AV39" s="106" t="s">
        <v>564</v>
      </c>
      <c r="AW39" s="106" t="s">
        <v>564</v>
      </c>
      <c r="AX39" s="106" t="s">
        <v>564</v>
      </c>
      <c r="AY39" s="106" t="s">
        <v>564</v>
      </c>
      <c r="AZ39" s="106" t="s">
        <v>564</v>
      </c>
      <c r="BA39" s="106" t="s">
        <v>564</v>
      </c>
      <c r="BB39" s="106" t="s">
        <v>564</v>
      </c>
      <c r="BC39" s="106" t="s">
        <v>564</v>
      </c>
      <c r="BD39" s="106" t="s">
        <v>564</v>
      </c>
      <c r="BE39" s="106" t="s">
        <v>564</v>
      </c>
      <c r="BF39" s="106" t="s">
        <v>564</v>
      </c>
      <c r="BG39" s="106" t="s">
        <v>564</v>
      </c>
      <c r="BH39" s="106" t="s">
        <v>564</v>
      </c>
      <c r="BI39" s="106" t="s">
        <v>564</v>
      </c>
      <c r="BJ39" s="106" t="s">
        <v>564</v>
      </c>
      <c r="BK39" s="106" t="s">
        <v>564</v>
      </c>
      <c r="BL39" s="106" t="s">
        <v>564</v>
      </c>
      <c r="BM39" s="106" t="s">
        <v>564</v>
      </c>
      <c r="BN39" s="106" t="s">
        <v>564</v>
      </c>
      <c r="BO39" s="106" t="s">
        <v>564</v>
      </c>
      <c r="BP39" s="106" t="s">
        <v>564</v>
      </c>
      <c r="BQ39" s="106" t="s">
        <v>564</v>
      </c>
      <c r="BR39" s="106" t="s">
        <v>564</v>
      </c>
      <c r="BS39" s="106" t="s">
        <v>564</v>
      </c>
      <c r="BT39" s="106" t="s">
        <v>564</v>
      </c>
      <c r="BU39" s="106" t="s">
        <v>564</v>
      </c>
      <c r="BV39" s="106" t="s">
        <v>564</v>
      </c>
      <c r="BW39" s="106" t="s">
        <v>564</v>
      </c>
      <c r="BX39" s="106" t="s">
        <v>564</v>
      </c>
      <c r="BY39" s="106" t="s">
        <v>564</v>
      </c>
      <c r="BZ39" s="106" t="s">
        <v>564</v>
      </c>
      <c r="CA39" s="106" t="s">
        <v>564</v>
      </c>
      <c r="CB39" s="106" t="s">
        <v>564</v>
      </c>
      <c r="CC39" s="106" t="s">
        <v>564</v>
      </c>
      <c r="CD39" s="106" t="s">
        <v>565</v>
      </c>
      <c r="CE39" s="106" t="s">
        <v>565</v>
      </c>
      <c r="CF39" s="106" t="s">
        <v>565</v>
      </c>
      <c r="CG39" s="106" t="s">
        <v>565</v>
      </c>
      <c r="CH39" s="106" t="s">
        <v>564</v>
      </c>
      <c r="CI39" s="106" t="s">
        <v>565</v>
      </c>
      <c r="CJ39" s="106" t="s">
        <v>574</v>
      </c>
      <c r="CK39" s="106" t="s">
        <v>564</v>
      </c>
      <c r="CL39" s="106" t="s">
        <v>608</v>
      </c>
      <c r="CM39" s="106" t="s">
        <v>559</v>
      </c>
      <c r="CN39" s="106" t="s">
        <v>568</v>
      </c>
      <c r="CO39" s="106" t="s">
        <v>10</v>
      </c>
      <c r="CP39" s="106" t="s">
        <v>569</v>
      </c>
      <c r="CQ39" s="106" t="s">
        <v>570</v>
      </c>
      <c r="CR39" s="108">
        <v>45100.374835972223</v>
      </c>
      <c r="CS39" s="109" t="s">
        <v>571</v>
      </c>
    </row>
    <row r="40" spans="1:97" ht="20.5" customHeight="1" x14ac:dyDescent="0.35">
      <c r="A40" s="107">
        <v>24370792</v>
      </c>
      <c r="B40" s="106" t="s">
        <v>161</v>
      </c>
      <c r="C40" s="106" t="s">
        <v>558</v>
      </c>
      <c r="D40" s="106" t="s">
        <v>558</v>
      </c>
      <c r="E40" s="108">
        <v>44804</v>
      </c>
      <c r="F40" s="106" t="s">
        <v>162</v>
      </c>
      <c r="G40" s="106" t="s">
        <v>59</v>
      </c>
      <c r="H40" s="106" t="s">
        <v>163</v>
      </c>
      <c r="I40" s="107">
        <v>3754.8</v>
      </c>
      <c r="J40" s="106" t="s">
        <v>559</v>
      </c>
      <c r="K40" s="107">
        <v>1</v>
      </c>
      <c r="L40" s="106" t="s">
        <v>10</v>
      </c>
      <c r="M40" s="106" t="s">
        <v>560</v>
      </c>
      <c r="N40" s="106" t="s">
        <v>576</v>
      </c>
      <c r="O40" s="106" t="s">
        <v>562</v>
      </c>
      <c r="P40" s="106" t="s">
        <v>582</v>
      </c>
      <c r="Q40" s="106" t="s">
        <v>19</v>
      </c>
      <c r="R40" s="107">
        <v>11856.1</v>
      </c>
      <c r="S40" s="107">
        <v>1250.9000000000001</v>
      </c>
      <c r="T40" s="106" t="s">
        <v>564</v>
      </c>
      <c r="U40" s="106" t="s">
        <v>564</v>
      </c>
      <c r="V40" s="106" t="s">
        <v>564</v>
      </c>
      <c r="W40" s="106" t="s">
        <v>564</v>
      </c>
      <c r="X40" s="106" t="s">
        <v>564</v>
      </c>
      <c r="Y40" s="106" t="s">
        <v>564</v>
      </c>
      <c r="Z40" s="106" t="s">
        <v>564</v>
      </c>
      <c r="AA40" s="106" t="s">
        <v>564</v>
      </c>
      <c r="AB40" s="106" t="s">
        <v>564</v>
      </c>
      <c r="AC40" s="106" t="s">
        <v>564</v>
      </c>
      <c r="AD40" s="106" t="s">
        <v>564</v>
      </c>
      <c r="AE40" s="106" t="s">
        <v>62</v>
      </c>
      <c r="AF40" s="106" t="s">
        <v>564</v>
      </c>
      <c r="AG40" s="107">
        <v>2170.9</v>
      </c>
      <c r="AH40" s="107">
        <v>3066.6</v>
      </c>
      <c r="AI40" s="107">
        <v>0.57999999999999996</v>
      </c>
      <c r="AJ40" s="107">
        <v>0.82</v>
      </c>
      <c r="AK40" s="106" t="s">
        <v>564</v>
      </c>
      <c r="AL40" s="106" t="s">
        <v>564</v>
      </c>
      <c r="AM40" s="106" t="s">
        <v>564</v>
      </c>
      <c r="AN40" s="107">
        <v>70.3</v>
      </c>
      <c r="AO40" s="107">
        <v>18.7</v>
      </c>
      <c r="AP40" s="107">
        <v>255564.79999999999</v>
      </c>
      <c r="AQ40" s="107">
        <v>920</v>
      </c>
      <c r="AR40" s="106" t="s">
        <v>564</v>
      </c>
      <c r="AS40" s="106" t="s">
        <v>564</v>
      </c>
      <c r="AT40" s="106" t="s">
        <v>564</v>
      </c>
      <c r="AU40" s="106" t="s">
        <v>564</v>
      </c>
      <c r="AV40" s="106" t="s">
        <v>564</v>
      </c>
      <c r="AW40" s="106" t="s">
        <v>564</v>
      </c>
      <c r="AX40" s="106" t="s">
        <v>564</v>
      </c>
      <c r="AY40" s="106" t="s">
        <v>564</v>
      </c>
      <c r="AZ40" s="106" t="s">
        <v>564</v>
      </c>
      <c r="BA40" s="106" t="s">
        <v>564</v>
      </c>
      <c r="BB40" s="106" t="s">
        <v>564</v>
      </c>
      <c r="BC40" s="106" t="s">
        <v>564</v>
      </c>
      <c r="BD40" s="106" t="s">
        <v>564</v>
      </c>
      <c r="BE40" s="106" t="s">
        <v>564</v>
      </c>
      <c r="BF40" s="106" t="s">
        <v>564</v>
      </c>
      <c r="BG40" s="106" t="s">
        <v>564</v>
      </c>
      <c r="BH40" s="106" t="s">
        <v>564</v>
      </c>
      <c r="BI40" s="106" t="s">
        <v>564</v>
      </c>
      <c r="BJ40" s="106" t="s">
        <v>564</v>
      </c>
      <c r="BK40" s="106" t="s">
        <v>564</v>
      </c>
      <c r="BL40" s="106" t="s">
        <v>564</v>
      </c>
      <c r="BM40" s="106" t="s">
        <v>564</v>
      </c>
      <c r="BN40" s="106" t="s">
        <v>564</v>
      </c>
      <c r="BO40" s="106" t="s">
        <v>564</v>
      </c>
      <c r="BP40" s="106" t="s">
        <v>564</v>
      </c>
      <c r="BQ40" s="106" t="s">
        <v>564</v>
      </c>
      <c r="BR40" s="106" t="s">
        <v>564</v>
      </c>
      <c r="BS40" s="106" t="s">
        <v>564</v>
      </c>
      <c r="BT40" s="106" t="s">
        <v>564</v>
      </c>
      <c r="BU40" s="106" t="s">
        <v>564</v>
      </c>
      <c r="BV40" s="106" t="s">
        <v>564</v>
      </c>
      <c r="BW40" s="106" t="s">
        <v>564</v>
      </c>
      <c r="BX40" s="106" t="s">
        <v>564</v>
      </c>
      <c r="BY40" s="106" t="s">
        <v>564</v>
      </c>
      <c r="BZ40" s="106" t="s">
        <v>564</v>
      </c>
      <c r="CA40" s="106" t="s">
        <v>564</v>
      </c>
      <c r="CB40" s="106" t="s">
        <v>564</v>
      </c>
      <c r="CC40" s="106" t="s">
        <v>564</v>
      </c>
      <c r="CD40" s="106" t="s">
        <v>565</v>
      </c>
      <c r="CE40" s="106" t="s">
        <v>565</v>
      </c>
      <c r="CF40" s="106" t="s">
        <v>565</v>
      </c>
      <c r="CG40" s="106" t="s">
        <v>565</v>
      </c>
      <c r="CH40" s="106" t="s">
        <v>564</v>
      </c>
      <c r="CI40" s="106" t="s">
        <v>565</v>
      </c>
      <c r="CJ40" s="106" t="s">
        <v>574</v>
      </c>
      <c r="CK40" s="106" t="s">
        <v>564</v>
      </c>
      <c r="CL40" s="106" t="s">
        <v>639</v>
      </c>
      <c r="CM40" s="106" t="s">
        <v>559</v>
      </c>
      <c r="CN40" s="106" t="s">
        <v>568</v>
      </c>
      <c r="CO40" s="106" t="s">
        <v>10</v>
      </c>
      <c r="CP40" s="106" t="s">
        <v>569</v>
      </c>
      <c r="CQ40" s="106" t="s">
        <v>570</v>
      </c>
      <c r="CR40" s="108">
        <v>45100.374847141204</v>
      </c>
      <c r="CS40" s="109" t="s">
        <v>571</v>
      </c>
    </row>
    <row r="41" spans="1:97" ht="20.5" customHeight="1" x14ac:dyDescent="0.35">
      <c r="A41" s="107">
        <v>24370793</v>
      </c>
      <c r="B41" s="106" t="s">
        <v>164</v>
      </c>
      <c r="C41" s="106" t="s">
        <v>558</v>
      </c>
      <c r="D41" s="106" t="s">
        <v>558</v>
      </c>
      <c r="E41" s="108">
        <v>44804</v>
      </c>
      <c r="F41" s="106" t="s">
        <v>165</v>
      </c>
      <c r="G41" s="106" t="s">
        <v>102</v>
      </c>
      <c r="H41" s="106" t="s">
        <v>166</v>
      </c>
      <c r="I41" s="107">
        <v>3393.7</v>
      </c>
      <c r="J41" s="106" t="s">
        <v>559</v>
      </c>
      <c r="K41" s="107">
        <v>1</v>
      </c>
      <c r="L41" s="106" t="s">
        <v>10</v>
      </c>
      <c r="M41" s="106" t="s">
        <v>560</v>
      </c>
      <c r="N41" s="106" t="s">
        <v>576</v>
      </c>
      <c r="O41" s="106" t="s">
        <v>562</v>
      </c>
      <c r="P41" s="106" t="s">
        <v>563</v>
      </c>
      <c r="Q41" s="106" t="s">
        <v>19</v>
      </c>
      <c r="R41" s="107">
        <v>10497.4</v>
      </c>
      <c r="S41" s="107">
        <v>1107.5</v>
      </c>
      <c r="T41" s="106" t="s">
        <v>564</v>
      </c>
      <c r="U41" s="106" t="s">
        <v>564</v>
      </c>
      <c r="V41" s="106" t="s">
        <v>564</v>
      </c>
      <c r="W41" s="106" t="s">
        <v>564</v>
      </c>
      <c r="X41" s="106" t="s">
        <v>564</v>
      </c>
      <c r="Y41" s="106" t="s">
        <v>564</v>
      </c>
      <c r="Z41" s="106" t="s">
        <v>564</v>
      </c>
      <c r="AA41" s="106" t="s">
        <v>564</v>
      </c>
      <c r="AB41" s="106" t="s">
        <v>564</v>
      </c>
      <c r="AC41" s="106" t="s">
        <v>564</v>
      </c>
      <c r="AD41" s="106" t="s">
        <v>564</v>
      </c>
      <c r="AE41" s="106" t="s">
        <v>62</v>
      </c>
      <c r="AF41" s="106" t="s">
        <v>564</v>
      </c>
      <c r="AG41" s="107">
        <v>1987</v>
      </c>
      <c r="AH41" s="107">
        <v>2842.4</v>
      </c>
      <c r="AI41" s="107">
        <v>0.59</v>
      </c>
      <c r="AJ41" s="107">
        <v>0.84</v>
      </c>
      <c r="AK41" s="106" t="s">
        <v>564</v>
      </c>
      <c r="AL41" s="106" t="s">
        <v>564</v>
      </c>
      <c r="AM41" s="106" t="s">
        <v>564</v>
      </c>
      <c r="AN41" s="107">
        <v>62.8</v>
      </c>
      <c r="AO41" s="107">
        <v>18.5</v>
      </c>
      <c r="AP41" s="107">
        <v>244315.6</v>
      </c>
      <c r="AQ41" s="107">
        <v>879.5</v>
      </c>
      <c r="AR41" s="106" t="s">
        <v>564</v>
      </c>
      <c r="AS41" s="106" t="s">
        <v>564</v>
      </c>
      <c r="AT41" s="106" t="s">
        <v>564</v>
      </c>
      <c r="AU41" s="106" t="s">
        <v>564</v>
      </c>
      <c r="AV41" s="106" t="s">
        <v>564</v>
      </c>
      <c r="AW41" s="106" t="s">
        <v>564</v>
      </c>
      <c r="AX41" s="106" t="s">
        <v>564</v>
      </c>
      <c r="AY41" s="106" t="s">
        <v>564</v>
      </c>
      <c r="AZ41" s="106" t="s">
        <v>564</v>
      </c>
      <c r="BA41" s="106" t="s">
        <v>564</v>
      </c>
      <c r="BB41" s="106" t="s">
        <v>564</v>
      </c>
      <c r="BC41" s="106" t="s">
        <v>564</v>
      </c>
      <c r="BD41" s="106" t="s">
        <v>564</v>
      </c>
      <c r="BE41" s="106" t="s">
        <v>564</v>
      </c>
      <c r="BF41" s="106" t="s">
        <v>564</v>
      </c>
      <c r="BG41" s="106" t="s">
        <v>564</v>
      </c>
      <c r="BH41" s="106" t="s">
        <v>564</v>
      </c>
      <c r="BI41" s="106" t="s">
        <v>564</v>
      </c>
      <c r="BJ41" s="106" t="s">
        <v>564</v>
      </c>
      <c r="BK41" s="106" t="s">
        <v>564</v>
      </c>
      <c r="BL41" s="106" t="s">
        <v>564</v>
      </c>
      <c r="BM41" s="106" t="s">
        <v>564</v>
      </c>
      <c r="BN41" s="106" t="s">
        <v>564</v>
      </c>
      <c r="BO41" s="106" t="s">
        <v>564</v>
      </c>
      <c r="BP41" s="106" t="s">
        <v>564</v>
      </c>
      <c r="BQ41" s="106" t="s">
        <v>564</v>
      </c>
      <c r="BR41" s="106" t="s">
        <v>564</v>
      </c>
      <c r="BS41" s="106" t="s">
        <v>564</v>
      </c>
      <c r="BT41" s="106" t="s">
        <v>564</v>
      </c>
      <c r="BU41" s="106" t="s">
        <v>564</v>
      </c>
      <c r="BV41" s="106" t="s">
        <v>564</v>
      </c>
      <c r="BW41" s="106" t="s">
        <v>564</v>
      </c>
      <c r="BX41" s="106" t="s">
        <v>564</v>
      </c>
      <c r="BY41" s="106" t="s">
        <v>564</v>
      </c>
      <c r="BZ41" s="106" t="s">
        <v>564</v>
      </c>
      <c r="CA41" s="106" t="s">
        <v>564</v>
      </c>
      <c r="CB41" s="106" t="s">
        <v>564</v>
      </c>
      <c r="CC41" s="106" t="s">
        <v>564</v>
      </c>
      <c r="CD41" s="106" t="s">
        <v>565</v>
      </c>
      <c r="CE41" s="106" t="s">
        <v>565</v>
      </c>
      <c r="CF41" s="106" t="s">
        <v>565</v>
      </c>
      <c r="CG41" s="106" t="s">
        <v>565</v>
      </c>
      <c r="CH41" s="106" t="s">
        <v>564</v>
      </c>
      <c r="CI41" s="106" t="s">
        <v>565</v>
      </c>
      <c r="CJ41" s="106" t="s">
        <v>574</v>
      </c>
      <c r="CK41" s="106" t="s">
        <v>564</v>
      </c>
      <c r="CL41" s="106" t="s">
        <v>640</v>
      </c>
      <c r="CM41" s="106" t="s">
        <v>559</v>
      </c>
      <c r="CN41" s="106" t="s">
        <v>568</v>
      </c>
      <c r="CO41" s="106" t="s">
        <v>10</v>
      </c>
      <c r="CP41" s="106" t="s">
        <v>569</v>
      </c>
      <c r="CQ41" s="106" t="s">
        <v>570</v>
      </c>
      <c r="CR41" s="108">
        <v>45100.374844444443</v>
      </c>
      <c r="CS41" s="109" t="s">
        <v>571</v>
      </c>
    </row>
    <row r="42" spans="1:97" ht="20.5" customHeight="1" x14ac:dyDescent="0.35">
      <c r="A42" s="107">
        <v>24370794</v>
      </c>
      <c r="B42" s="106" t="s">
        <v>167</v>
      </c>
      <c r="C42" s="106" t="s">
        <v>558</v>
      </c>
      <c r="D42" s="106" t="s">
        <v>558</v>
      </c>
      <c r="E42" s="108">
        <v>44804</v>
      </c>
      <c r="F42" s="106" t="s">
        <v>168</v>
      </c>
      <c r="G42" s="106" t="s">
        <v>59</v>
      </c>
      <c r="H42" s="106" t="s">
        <v>169</v>
      </c>
      <c r="I42" s="107">
        <v>19838.099999999999</v>
      </c>
      <c r="J42" s="106" t="s">
        <v>559</v>
      </c>
      <c r="K42" s="107">
        <v>1</v>
      </c>
      <c r="L42" s="106" t="s">
        <v>10</v>
      </c>
      <c r="M42" s="106" t="s">
        <v>560</v>
      </c>
      <c r="N42" s="106" t="s">
        <v>576</v>
      </c>
      <c r="O42" s="106" t="s">
        <v>562</v>
      </c>
      <c r="P42" s="106" t="s">
        <v>635</v>
      </c>
      <c r="Q42" s="106" t="s">
        <v>19</v>
      </c>
      <c r="R42" s="107">
        <v>83167.5</v>
      </c>
      <c r="S42" s="107">
        <v>8774.6</v>
      </c>
      <c r="T42" s="106" t="s">
        <v>564</v>
      </c>
      <c r="U42" s="106" t="s">
        <v>564</v>
      </c>
      <c r="V42" s="106" t="s">
        <v>564</v>
      </c>
      <c r="W42" s="106" t="s">
        <v>564</v>
      </c>
      <c r="X42" s="106" t="s">
        <v>564</v>
      </c>
      <c r="Y42" s="106" t="s">
        <v>564</v>
      </c>
      <c r="Z42" s="106" t="s">
        <v>564</v>
      </c>
      <c r="AA42" s="106" t="s">
        <v>564</v>
      </c>
      <c r="AB42" s="106" t="s">
        <v>564</v>
      </c>
      <c r="AC42" s="106" t="s">
        <v>564</v>
      </c>
      <c r="AD42" s="106" t="s">
        <v>564</v>
      </c>
      <c r="AE42" s="106" t="s">
        <v>62</v>
      </c>
      <c r="AF42" s="106" t="s">
        <v>564</v>
      </c>
      <c r="AG42" s="107">
        <v>12661.8</v>
      </c>
      <c r="AH42" s="107">
        <v>16481.3</v>
      </c>
      <c r="AI42" s="107">
        <v>0.64</v>
      </c>
      <c r="AJ42" s="107">
        <v>0.83</v>
      </c>
      <c r="AK42" s="106" t="s">
        <v>564</v>
      </c>
      <c r="AL42" s="106" t="s">
        <v>564</v>
      </c>
      <c r="AM42" s="106" t="s">
        <v>564</v>
      </c>
      <c r="AN42" s="107">
        <v>472.5</v>
      </c>
      <c r="AO42" s="107">
        <v>23.8</v>
      </c>
      <c r="AP42" s="107">
        <v>1079824.3</v>
      </c>
      <c r="AQ42" s="107">
        <v>3887.2</v>
      </c>
      <c r="AR42" s="106" t="s">
        <v>564</v>
      </c>
      <c r="AS42" s="106" t="s">
        <v>564</v>
      </c>
      <c r="AT42" s="106" t="s">
        <v>564</v>
      </c>
      <c r="AU42" s="106" t="s">
        <v>564</v>
      </c>
      <c r="AV42" s="106" t="s">
        <v>564</v>
      </c>
      <c r="AW42" s="106" t="s">
        <v>564</v>
      </c>
      <c r="AX42" s="106" t="s">
        <v>564</v>
      </c>
      <c r="AY42" s="106" t="s">
        <v>564</v>
      </c>
      <c r="AZ42" s="106" t="s">
        <v>564</v>
      </c>
      <c r="BA42" s="106" t="s">
        <v>564</v>
      </c>
      <c r="BB42" s="106" t="s">
        <v>564</v>
      </c>
      <c r="BC42" s="106" t="s">
        <v>564</v>
      </c>
      <c r="BD42" s="106" t="s">
        <v>564</v>
      </c>
      <c r="BE42" s="106" t="s">
        <v>564</v>
      </c>
      <c r="BF42" s="106" t="s">
        <v>564</v>
      </c>
      <c r="BG42" s="106" t="s">
        <v>564</v>
      </c>
      <c r="BH42" s="106" t="s">
        <v>564</v>
      </c>
      <c r="BI42" s="106" t="s">
        <v>564</v>
      </c>
      <c r="BJ42" s="106" t="s">
        <v>564</v>
      </c>
      <c r="BK42" s="106" t="s">
        <v>564</v>
      </c>
      <c r="BL42" s="106" t="s">
        <v>564</v>
      </c>
      <c r="BM42" s="106" t="s">
        <v>564</v>
      </c>
      <c r="BN42" s="106" t="s">
        <v>564</v>
      </c>
      <c r="BO42" s="106" t="s">
        <v>564</v>
      </c>
      <c r="BP42" s="106" t="s">
        <v>564</v>
      </c>
      <c r="BQ42" s="106" t="s">
        <v>564</v>
      </c>
      <c r="BR42" s="106" t="s">
        <v>564</v>
      </c>
      <c r="BS42" s="106" t="s">
        <v>564</v>
      </c>
      <c r="BT42" s="106" t="s">
        <v>564</v>
      </c>
      <c r="BU42" s="106" t="s">
        <v>564</v>
      </c>
      <c r="BV42" s="106" t="s">
        <v>564</v>
      </c>
      <c r="BW42" s="106" t="s">
        <v>564</v>
      </c>
      <c r="BX42" s="106" t="s">
        <v>564</v>
      </c>
      <c r="BY42" s="106" t="s">
        <v>564</v>
      </c>
      <c r="BZ42" s="106" t="s">
        <v>564</v>
      </c>
      <c r="CA42" s="106" t="s">
        <v>564</v>
      </c>
      <c r="CB42" s="106" t="s">
        <v>564</v>
      </c>
      <c r="CC42" s="106" t="s">
        <v>564</v>
      </c>
      <c r="CD42" s="106" t="s">
        <v>565</v>
      </c>
      <c r="CE42" s="106" t="s">
        <v>565</v>
      </c>
      <c r="CF42" s="106" t="s">
        <v>565</v>
      </c>
      <c r="CG42" s="106" t="s">
        <v>565</v>
      </c>
      <c r="CH42" s="106" t="s">
        <v>564</v>
      </c>
      <c r="CI42" s="106" t="s">
        <v>565</v>
      </c>
      <c r="CJ42" s="106" t="s">
        <v>574</v>
      </c>
      <c r="CK42" s="106" t="s">
        <v>564</v>
      </c>
      <c r="CL42" s="106" t="s">
        <v>641</v>
      </c>
      <c r="CM42" s="106" t="s">
        <v>559</v>
      </c>
      <c r="CN42" s="106" t="s">
        <v>568</v>
      </c>
      <c r="CO42" s="106" t="s">
        <v>10</v>
      </c>
      <c r="CP42" s="106" t="s">
        <v>569</v>
      </c>
      <c r="CQ42" s="106" t="s">
        <v>570</v>
      </c>
      <c r="CR42" s="108">
        <v>45100.374835393515</v>
      </c>
      <c r="CS42" s="109" t="s">
        <v>571</v>
      </c>
    </row>
    <row r="43" spans="1:97" ht="20.5" customHeight="1" x14ac:dyDescent="0.35">
      <c r="A43" s="107">
        <v>24370772</v>
      </c>
      <c r="B43" s="106" t="s">
        <v>609</v>
      </c>
      <c r="C43" s="106" t="s">
        <v>558</v>
      </c>
      <c r="D43" s="106" t="s">
        <v>558</v>
      </c>
      <c r="E43" s="108">
        <v>44804</v>
      </c>
      <c r="F43" s="106" t="s">
        <v>190</v>
      </c>
      <c r="G43" s="106" t="s">
        <v>59</v>
      </c>
      <c r="H43" s="106" t="s">
        <v>369</v>
      </c>
      <c r="I43" s="107">
        <v>3553</v>
      </c>
      <c r="J43" s="106" t="s">
        <v>559</v>
      </c>
      <c r="K43" s="107">
        <v>1</v>
      </c>
      <c r="L43" s="106" t="s">
        <v>10</v>
      </c>
      <c r="M43" s="106" t="s">
        <v>560</v>
      </c>
      <c r="N43" s="106" t="s">
        <v>561</v>
      </c>
      <c r="O43" s="106" t="s">
        <v>562</v>
      </c>
      <c r="P43" s="106" t="s">
        <v>580</v>
      </c>
      <c r="Q43" s="106" t="s">
        <v>19</v>
      </c>
      <c r="R43" s="107">
        <v>10464.700000000001</v>
      </c>
      <c r="S43" s="107">
        <v>1104.0999999999999</v>
      </c>
      <c r="T43" s="106" t="s">
        <v>564</v>
      </c>
      <c r="U43" s="106" t="s">
        <v>564</v>
      </c>
      <c r="V43" s="106" t="s">
        <v>564</v>
      </c>
      <c r="W43" s="106" t="s">
        <v>564</v>
      </c>
      <c r="X43" s="106" t="s">
        <v>564</v>
      </c>
      <c r="Y43" s="106" t="s">
        <v>564</v>
      </c>
      <c r="Z43" s="106" t="s">
        <v>564</v>
      </c>
      <c r="AA43" s="106" t="s">
        <v>564</v>
      </c>
      <c r="AB43" s="106" t="s">
        <v>564</v>
      </c>
      <c r="AC43" s="106" t="s">
        <v>564</v>
      </c>
      <c r="AD43" s="106" t="s">
        <v>564</v>
      </c>
      <c r="AE43" s="106" t="s">
        <v>62</v>
      </c>
      <c r="AF43" s="106" t="s">
        <v>564</v>
      </c>
      <c r="AG43" s="107">
        <v>1780.5</v>
      </c>
      <c r="AH43" s="107">
        <v>2440.9</v>
      </c>
      <c r="AI43" s="107">
        <v>0.5</v>
      </c>
      <c r="AJ43" s="107">
        <v>0.69</v>
      </c>
      <c r="AK43" s="106" t="s">
        <v>564</v>
      </c>
      <c r="AL43" s="106" t="s">
        <v>564</v>
      </c>
      <c r="AM43" s="106" t="s">
        <v>564</v>
      </c>
      <c r="AN43" s="107">
        <v>61</v>
      </c>
      <c r="AO43" s="107">
        <v>17.2</v>
      </c>
      <c r="AP43" s="107">
        <v>187900.6</v>
      </c>
      <c r="AQ43" s="107">
        <v>676.4</v>
      </c>
      <c r="AR43" s="106" t="s">
        <v>564</v>
      </c>
      <c r="AS43" s="106" t="s">
        <v>564</v>
      </c>
      <c r="AT43" s="106" t="s">
        <v>564</v>
      </c>
      <c r="AU43" s="106" t="s">
        <v>564</v>
      </c>
      <c r="AV43" s="106" t="s">
        <v>564</v>
      </c>
      <c r="AW43" s="106" t="s">
        <v>564</v>
      </c>
      <c r="AX43" s="106" t="s">
        <v>564</v>
      </c>
      <c r="AY43" s="106" t="s">
        <v>564</v>
      </c>
      <c r="AZ43" s="106" t="s">
        <v>564</v>
      </c>
      <c r="BA43" s="106" t="s">
        <v>564</v>
      </c>
      <c r="BB43" s="106" t="s">
        <v>564</v>
      </c>
      <c r="BC43" s="106" t="s">
        <v>564</v>
      </c>
      <c r="BD43" s="106" t="s">
        <v>564</v>
      </c>
      <c r="BE43" s="106" t="s">
        <v>564</v>
      </c>
      <c r="BF43" s="106" t="s">
        <v>564</v>
      </c>
      <c r="BG43" s="106" t="s">
        <v>564</v>
      </c>
      <c r="BH43" s="106" t="s">
        <v>564</v>
      </c>
      <c r="BI43" s="106" t="s">
        <v>564</v>
      </c>
      <c r="BJ43" s="106" t="s">
        <v>564</v>
      </c>
      <c r="BK43" s="106" t="s">
        <v>564</v>
      </c>
      <c r="BL43" s="106" t="s">
        <v>564</v>
      </c>
      <c r="BM43" s="106" t="s">
        <v>564</v>
      </c>
      <c r="BN43" s="106" t="s">
        <v>564</v>
      </c>
      <c r="BO43" s="106" t="s">
        <v>564</v>
      </c>
      <c r="BP43" s="106" t="s">
        <v>564</v>
      </c>
      <c r="BQ43" s="106" t="s">
        <v>564</v>
      </c>
      <c r="BR43" s="106" t="s">
        <v>564</v>
      </c>
      <c r="BS43" s="106" t="s">
        <v>564</v>
      </c>
      <c r="BT43" s="106" t="s">
        <v>564</v>
      </c>
      <c r="BU43" s="106" t="s">
        <v>564</v>
      </c>
      <c r="BV43" s="106" t="s">
        <v>564</v>
      </c>
      <c r="BW43" s="106" t="s">
        <v>564</v>
      </c>
      <c r="BX43" s="106" t="s">
        <v>564</v>
      </c>
      <c r="BY43" s="106" t="s">
        <v>564</v>
      </c>
      <c r="BZ43" s="106" t="s">
        <v>564</v>
      </c>
      <c r="CA43" s="106" t="s">
        <v>564</v>
      </c>
      <c r="CB43" s="106" t="s">
        <v>564</v>
      </c>
      <c r="CC43" s="106" t="s">
        <v>564</v>
      </c>
      <c r="CD43" s="106" t="s">
        <v>565</v>
      </c>
      <c r="CE43" s="106" t="s">
        <v>565</v>
      </c>
      <c r="CF43" s="106" t="s">
        <v>565</v>
      </c>
      <c r="CG43" s="106" t="s">
        <v>565</v>
      </c>
      <c r="CH43" s="106" t="s">
        <v>564</v>
      </c>
      <c r="CI43" s="106" t="s">
        <v>565</v>
      </c>
      <c r="CJ43" s="106" t="s">
        <v>574</v>
      </c>
      <c r="CK43" s="106" t="s">
        <v>564</v>
      </c>
      <c r="CL43" s="106" t="s">
        <v>610</v>
      </c>
      <c r="CM43" s="106" t="s">
        <v>559</v>
      </c>
      <c r="CN43" s="106" t="s">
        <v>568</v>
      </c>
      <c r="CO43" s="106" t="s">
        <v>10</v>
      </c>
      <c r="CP43" s="106" t="s">
        <v>569</v>
      </c>
      <c r="CQ43" s="106" t="s">
        <v>570</v>
      </c>
      <c r="CR43" s="108">
        <v>45100.374837002317</v>
      </c>
      <c r="CS43" s="109" t="s">
        <v>571</v>
      </c>
    </row>
    <row r="44" spans="1:97" ht="20.5" customHeight="1" x14ac:dyDescent="0.35">
      <c r="A44" s="107">
        <v>24370773</v>
      </c>
      <c r="B44" s="106" t="s">
        <v>170</v>
      </c>
      <c r="C44" s="106" t="s">
        <v>558</v>
      </c>
      <c r="D44" s="106" t="s">
        <v>558</v>
      </c>
      <c r="E44" s="108">
        <v>44804</v>
      </c>
      <c r="F44" s="106" t="s">
        <v>171</v>
      </c>
      <c r="G44" s="106" t="s">
        <v>59</v>
      </c>
      <c r="H44" s="106" t="s">
        <v>370</v>
      </c>
      <c r="I44" s="107">
        <v>4226.7</v>
      </c>
      <c r="J44" s="106" t="s">
        <v>559</v>
      </c>
      <c r="K44" s="107">
        <v>1</v>
      </c>
      <c r="L44" s="106" t="s">
        <v>10</v>
      </c>
      <c r="M44" s="106" t="s">
        <v>560</v>
      </c>
      <c r="N44" s="106" t="s">
        <v>576</v>
      </c>
      <c r="O44" s="106" t="s">
        <v>562</v>
      </c>
      <c r="P44" s="106" t="s">
        <v>582</v>
      </c>
      <c r="Q44" s="106" t="s">
        <v>19</v>
      </c>
      <c r="R44" s="107">
        <v>9930.7999999999993</v>
      </c>
      <c r="S44" s="107">
        <v>1047.8</v>
      </c>
      <c r="T44" s="106" t="s">
        <v>564</v>
      </c>
      <c r="U44" s="106" t="s">
        <v>564</v>
      </c>
      <c r="V44" s="106" t="s">
        <v>564</v>
      </c>
      <c r="W44" s="106" t="s">
        <v>564</v>
      </c>
      <c r="X44" s="106" t="s">
        <v>564</v>
      </c>
      <c r="Y44" s="106" t="s">
        <v>564</v>
      </c>
      <c r="Z44" s="106" t="s">
        <v>564</v>
      </c>
      <c r="AA44" s="106" t="s">
        <v>564</v>
      </c>
      <c r="AB44" s="106" t="s">
        <v>564</v>
      </c>
      <c r="AC44" s="106" t="s">
        <v>564</v>
      </c>
      <c r="AD44" s="106" t="s">
        <v>564</v>
      </c>
      <c r="AE44" s="106" t="s">
        <v>62</v>
      </c>
      <c r="AF44" s="106" t="s">
        <v>564</v>
      </c>
      <c r="AG44" s="107">
        <v>2324.3000000000002</v>
      </c>
      <c r="AH44" s="107">
        <v>3560.3</v>
      </c>
      <c r="AI44" s="107">
        <v>0.55000000000000004</v>
      </c>
      <c r="AJ44" s="107">
        <v>0.84</v>
      </c>
      <c r="AK44" s="106" t="s">
        <v>564</v>
      </c>
      <c r="AL44" s="106" t="s">
        <v>564</v>
      </c>
      <c r="AM44" s="106" t="s">
        <v>564</v>
      </c>
      <c r="AN44" s="107">
        <v>63</v>
      </c>
      <c r="AO44" s="107">
        <v>14.9</v>
      </c>
      <c r="AP44" s="107">
        <v>354610.8</v>
      </c>
      <c r="AQ44" s="107">
        <v>1276.5</v>
      </c>
      <c r="AR44" s="106" t="s">
        <v>564</v>
      </c>
      <c r="AS44" s="106" t="s">
        <v>564</v>
      </c>
      <c r="AT44" s="106" t="s">
        <v>564</v>
      </c>
      <c r="AU44" s="106" t="s">
        <v>564</v>
      </c>
      <c r="AV44" s="106" t="s">
        <v>564</v>
      </c>
      <c r="AW44" s="106" t="s">
        <v>564</v>
      </c>
      <c r="AX44" s="106" t="s">
        <v>564</v>
      </c>
      <c r="AY44" s="106" t="s">
        <v>564</v>
      </c>
      <c r="AZ44" s="106" t="s">
        <v>564</v>
      </c>
      <c r="BA44" s="106" t="s">
        <v>564</v>
      </c>
      <c r="BB44" s="106" t="s">
        <v>564</v>
      </c>
      <c r="BC44" s="106" t="s">
        <v>564</v>
      </c>
      <c r="BD44" s="106" t="s">
        <v>564</v>
      </c>
      <c r="BE44" s="106" t="s">
        <v>564</v>
      </c>
      <c r="BF44" s="106" t="s">
        <v>564</v>
      </c>
      <c r="BG44" s="106" t="s">
        <v>564</v>
      </c>
      <c r="BH44" s="106" t="s">
        <v>564</v>
      </c>
      <c r="BI44" s="106" t="s">
        <v>564</v>
      </c>
      <c r="BJ44" s="106" t="s">
        <v>564</v>
      </c>
      <c r="BK44" s="106" t="s">
        <v>564</v>
      </c>
      <c r="BL44" s="106" t="s">
        <v>564</v>
      </c>
      <c r="BM44" s="106" t="s">
        <v>564</v>
      </c>
      <c r="BN44" s="106" t="s">
        <v>564</v>
      </c>
      <c r="BO44" s="106" t="s">
        <v>564</v>
      </c>
      <c r="BP44" s="106" t="s">
        <v>564</v>
      </c>
      <c r="BQ44" s="106" t="s">
        <v>564</v>
      </c>
      <c r="BR44" s="106" t="s">
        <v>564</v>
      </c>
      <c r="BS44" s="106" t="s">
        <v>564</v>
      </c>
      <c r="BT44" s="106" t="s">
        <v>564</v>
      </c>
      <c r="BU44" s="106" t="s">
        <v>564</v>
      </c>
      <c r="BV44" s="106" t="s">
        <v>564</v>
      </c>
      <c r="BW44" s="106" t="s">
        <v>564</v>
      </c>
      <c r="BX44" s="106" t="s">
        <v>564</v>
      </c>
      <c r="BY44" s="106" t="s">
        <v>564</v>
      </c>
      <c r="BZ44" s="106" t="s">
        <v>564</v>
      </c>
      <c r="CA44" s="106" t="s">
        <v>564</v>
      </c>
      <c r="CB44" s="106" t="s">
        <v>564</v>
      </c>
      <c r="CC44" s="106" t="s">
        <v>564</v>
      </c>
      <c r="CD44" s="106" t="s">
        <v>565</v>
      </c>
      <c r="CE44" s="106" t="s">
        <v>565</v>
      </c>
      <c r="CF44" s="106" t="s">
        <v>565</v>
      </c>
      <c r="CG44" s="106" t="s">
        <v>565</v>
      </c>
      <c r="CH44" s="106" t="s">
        <v>564</v>
      </c>
      <c r="CI44" s="106" t="s">
        <v>565</v>
      </c>
      <c r="CJ44" s="106" t="s">
        <v>574</v>
      </c>
      <c r="CK44" s="106" t="s">
        <v>564</v>
      </c>
      <c r="CL44" s="106" t="s">
        <v>611</v>
      </c>
      <c r="CM44" s="106" t="s">
        <v>559</v>
      </c>
      <c r="CN44" s="106" t="s">
        <v>568</v>
      </c>
      <c r="CO44" s="106" t="s">
        <v>10</v>
      </c>
      <c r="CP44" s="106" t="s">
        <v>569</v>
      </c>
      <c r="CQ44" s="106" t="s">
        <v>570</v>
      </c>
      <c r="CR44" s="108">
        <v>45100.374837187497</v>
      </c>
      <c r="CS44" s="109" t="s">
        <v>571</v>
      </c>
    </row>
    <row r="45" spans="1:97" ht="20.5" customHeight="1" x14ac:dyDescent="0.35">
      <c r="A45" s="107">
        <v>24370774</v>
      </c>
      <c r="B45" s="106" t="s">
        <v>173</v>
      </c>
      <c r="C45" s="106" t="s">
        <v>558</v>
      </c>
      <c r="D45" s="106" t="s">
        <v>558</v>
      </c>
      <c r="E45" s="108">
        <v>44804</v>
      </c>
      <c r="F45" s="106" t="s">
        <v>174</v>
      </c>
      <c r="G45" s="106" t="s">
        <v>59</v>
      </c>
      <c r="H45" s="106" t="s">
        <v>175</v>
      </c>
      <c r="I45" s="107">
        <v>2200</v>
      </c>
      <c r="J45" s="106" t="s">
        <v>559</v>
      </c>
      <c r="K45" s="107">
        <v>1</v>
      </c>
      <c r="L45" s="106" t="s">
        <v>10</v>
      </c>
      <c r="M45" s="106" t="s">
        <v>560</v>
      </c>
      <c r="N45" s="106" t="s">
        <v>576</v>
      </c>
      <c r="O45" s="106" t="s">
        <v>562</v>
      </c>
      <c r="P45" s="106" t="s">
        <v>580</v>
      </c>
      <c r="Q45" s="106" t="s">
        <v>19</v>
      </c>
      <c r="R45" s="107">
        <v>10011.9</v>
      </c>
      <c r="S45" s="107">
        <v>1056.3</v>
      </c>
      <c r="T45" s="106" t="s">
        <v>564</v>
      </c>
      <c r="U45" s="106" t="s">
        <v>564</v>
      </c>
      <c r="V45" s="106" t="s">
        <v>564</v>
      </c>
      <c r="W45" s="106" t="s">
        <v>564</v>
      </c>
      <c r="X45" s="106" t="s">
        <v>564</v>
      </c>
      <c r="Y45" s="106" t="s">
        <v>564</v>
      </c>
      <c r="Z45" s="106" t="s">
        <v>564</v>
      </c>
      <c r="AA45" s="106" t="s">
        <v>564</v>
      </c>
      <c r="AB45" s="106" t="s">
        <v>564</v>
      </c>
      <c r="AC45" s="106" t="s">
        <v>564</v>
      </c>
      <c r="AD45" s="106" t="s">
        <v>564</v>
      </c>
      <c r="AE45" s="106" t="s">
        <v>62</v>
      </c>
      <c r="AF45" s="106" t="s">
        <v>564</v>
      </c>
      <c r="AG45" s="107">
        <v>1417.1</v>
      </c>
      <c r="AH45" s="107">
        <v>1774</v>
      </c>
      <c r="AI45" s="107">
        <v>0.64</v>
      </c>
      <c r="AJ45" s="107">
        <v>0.81</v>
      </c>
      <c r="AK45" s="106" t="s">
        <v>564</v>
      </c>
      <c r="AL45" s="106" t="s">
        <v>564</v>
      </c>
      <c r="AM45" s="106" t="s">
        <v>564</v>
      </c>
      <c r="AN45" s="107">
        <v>56</v>
      </c>
      <c r="AO45" s="107">
        <v>25.5</v>
      </c>
      <c r="AP45" s="107">
        <v>100216</v>
      </c>
      <c r="AQ45" s="107">
        <v>360.8</v>
      </c>
      <c r="AR45" s="106" t="s">
        <v>564</v>
      </c>
      <c r="AS45" s="106" t="s">
        <v>564</v>
      </c>
      <c r="AT45" s="106" t="s">
        <v>564</v>
      </c>
      <c r="AU45" s="106" t="s">
        <v>564</v>
      </c>
      <c r="AV45" s="106" t="s">
        <v>564</v>
      </c>
      <c r="AW45" s="106" t="s">
        <v>564</v>
      </c>
      <c r="AX45" s="106" t="s">
        <v>564</v>
      </c>
      <c r="AY45" s="106" t="s">
        <v>564</v>
      </c>
      <c r="AZ45" s="106" t="s">
        <v>564</v>
      </c>
      <c r="BA45" s="106" t="s">
        <v>564</v>
      </c>
      <c r="BB45" s="106" t="s">
        <v>564</v>
      </c>
      <c r="BC45" s="106" t="s">
        <v>564</v>
      </c>
      <c r="BD45" s="106" t="s">
        <v>564</v>
      </c>
      <c r="BE45" s="106" t="s">
        <v>564</v>
      </c>
      <c r="BF45" s="106" t="s">
        <v>564</v>
      </c>
      <c r="BG45" s="106" t="s">
        <v>564</v>
      </c>
      <c r="BH45" s="106" t="s">
        <v>564</v>
      </c>
      <c r="BI45" s="106" t="s">
        <v>564</v>
      </c>
      <c r="BJ45" s="106" t="s">
        <v>564</v>
      </c>
      <c r="BK45" s="106" t="s">
        <v>564</v>
      </c>
      <c r="BL45" s="106" t="s">
        <v>564</v>
      </c>
      <c r="BM45" s="106" t="s">
        <v>564</v>
      </c>
      <c r="BN45" s="106" t="s">
        <v>564</v>
      </c>
      <c r="BO45" s="106" t="s">
        <v>564</v>
      </c>
      <c r="BP45" s="106" t="s">
        <v>564</v>
      </c>
      <c r="BQ45" s="106" t="s">
        <v>564</v>
      </c>
      <c r="BR45" s="106" t="s">
        <v>564</v>
      </c>
      <c r="BS45" s="106" t="s">
        <v>564</v>
      </c>
      <c r="BT45" s="106" t="s">
        <v>564</v>
      </c>
      <c r="BU45" s="106" t="s">
        <v>564</v>
      </c>
      <c r="BV45" s="106" t="s">
        <v>564</v>
      </c>
      <c r="BW45" s="106" t="s">
        <v>564</v>
      </c>
      <c r="BX45" s="106" t="s">
        <v>564</v>
      </c>
      <c r="BY45" s="106" t="s">
        <v>564</v>
      </c>
      <c r="BZ45" s="106" t="s">
        <v>564</v>
      </c>
      <c r="CA45" s="106" t="s">
        <v>564</v>
      </c>
      <c r="CB45" s="106" t="s">
        <v>564</v>
      </c>
      <c r="CC45" s="106" t="s">
        <v>564</v>
      </c>
      <c r="CD45" s="106" t="s">
        <v>565</v>
      </c>
      <c r="CE45" s="106" t="s">
        <v>565</v>
      </c>
      <c r="CF45" s="106" t="s">
        <v>565</v>
      </c>
      <c r="CG45" s="106" t="s">
        <v>565</v>
      </c>
      <c r="CH45" s="106" t="s">
        <v>564</v>
      </c>
      <c r="CI45" s="106" t="s">
        <v>565</v>
      </c>
      <c r="CJ45" s="106" t="s">
        <v>574</v>
      </c>
      <c r="CK45" s="106" t="s">
        <v>564</v>
      </c>
      <c r="CL45" s="106" t="s">
        <v>612</v>
      </c>
      <c r="CM45" s="106" t="s">
        <v>559</v>
      </c>
      <c r="CN45" s="106" t="s">
        <v>568</v>
      </c>
      <c r="CO45" s="106" t="s">
        <v>10</v>
      </c>
      <c r="CP45" s="106" t="s">
        <v>569</v>
      </c>
      <c r="CQ45" s="106" t="s">
        <v>570</v>
      </c>
      <c r="CR45" s="108">
        <v>45100.374846620369</v>
      </c>
      <c r="CS45" s="109" t="s">
        <v>571</v>
      </c>
    </row>
    <row r="46" spans="1:97" ht="20.5" customHeight="1" x14ac:dyDescent="0.35">
      <c r="A46" s="107">
        <v>24370795</v>
      </c>
      <c r="B46" s="106" t="s">
        <v>176</v>
      </c>
      <c r="C46" s="106" t="s">
        <v>558</v>
      </c>
      <c r="D46" s="106" t="s">
        <v>558</v>
      </c>
      <c r="E46" s="108">
        <v>44804</v>
      </c>
      <c r="F46" s="106" t="s">
        <v>177</v>
      </c>
      <c r="G46" s="106" t="s">
        <v>59</v>
      </c>
      <c r="H46" s="106" t="s">
        <v>371</v>
      </c>
      <c r="I46" s="107">
        <v>4744.7</v>
      </c>
      <c r="J46" s="106" t="s">
        <v>559</v>
      </c>
      <c r="K46" s="107">
        <v>1</v>
      </c>
      <c r="L46" s="106" t="s">
        <v>10</v>
      </c>
      <c r="M46" s="106" t="s">
        <v>560</v>
      </c>
      <c r="N46" s="106" t="s">
        <v>561</v>
      </c>
      <c r="O46" s="106" t="s">
        <v>562</v>
      </c>
      <c r="P46" s="106" t="s">
        <v>563</v>
      </c>
      <c r="Q46" s="106" t="s">
        <v>19</v>
      </c>
      <c r="R46" s="107">
        <v>16101.7</v>
      </c>
      <c r="S46" s="107">
        <v>1698.8</v>
      </c>
      <c r="T46" s="106" t="s">
        <v>564</v>
      </c>
      <c r="U46" s="106" t="s">
        <v>564</v>
      </c>
      <c r="V46" s="106" t="s">
        <v>564</v>
      </c>
      <c r="W46" s="106" t="s">
        <v>564</v>
      </c>
      <c r="X46" s="106" t="s">
        <v>564</v>
      </c>
      <c r="Y46" s="106" t="s">
        <v>564</v>
      </c>
      <c r="Z46" s="106" t="s">
        <v>564</v>
      </c>
      <c r="AA46" s="106" t="s">
        <v>564</v>
      </c>
      <c r="AB46" s="106" t="s">
        <v>564</v>
      </c>
      <c r="AC46" s="106" t="s">
        <v>564</v>
      </c>
      <c r="AD46" s="106" t="s">
        <v>564</v>
      </c>
      <c r="AE46" s="106" t="s">
        <v>62</v>
      </c>
      <c r="AF46" s="106" t="s">
        <v>564</v>
      </c>
      <c r="AG46" s="107">
        <v>3002.6</v>
      </c>
      <c r="AH46" s="107">
        <v>4271.2</v>
      </c>
      <c r="AI46" s="107">
        <v>0.63</v>
      </c>
      <c r="AJ46" s="107">
        <v>0.9</v>
      </c>
      <c r="AK46" s="106" t="s">
        <v>564</v>
      </c>
      <c r="AL46" s="106" t="s">
        <v>564</v>
      </c>
      <c r="AM46" s="106" t="s">
        <v>564</v>
      </c>
      <c r="AN46" s="107">
        <v>95.9</v>
      </c>
      <c r="AO46" s="107">
        <v>20.2</v>
      </c>
      <c r="AP46" s="107">
        <v>362167.2</v>
      </c>
      <c r="AQ46" s="107">
        <v>1303.7</v>
      </c>
      <c r="AR46" s="106" t="s">
        <v>564</v>
      </c>
      <c r="AS46" s="106" t="s">
        <v>564</v>
      </c>
      <c r="AT46" s="106" t="s">
        <v>564</v>
      </c>
      <c r="AU46" s="106" t="s">
        <v>564</v>
      </c>
      <c r="AV46" s="106" t="s">
        <v>564</v>
      </c>
      <c r="AW46" s="106" t="s">
        <v>564</v>
      </c>
      <c r="AX46" s="106" t="s">
        <v>564</v>
      </c>
      <c r="AY46" s="106" t="s">
        <v>564</v>
      </c>
      <c r="AZ46" s="106" t="s">
        <v>564</v>
      </c>
      <c r="BA46" s="106" t="s">
        <v>564</v>
      </c>
      <c r="BB46" s="106" t="s">
        <v>564</v>
      </c>
      <c r="BC46" s="106" t="s">
        <v>564</v>
      </c>
      <c r="BD46" s="106" t="s">
        <v>564</v>
      </c>
      <c r="BE46" s="106" t="s">
        <v>564</v>
      </c>
      <c r="BF46" s="106" t="s">
        <v>564</v>
      </c>
      <c r="BG46" s="106" t="s">
        <v>564</v>
      </c>
      <c r="BH46" s="106" t="s">
        <v>564</v>
      </c>
      <c r="BI46" s="106" t="s">
        <v>564</v>
      </c>
      <c r="BJ46" s="106" t="s">
        <v>564</v>
      </c>
      <c r="BK46" s="106" t="s">
        <v>564</v>
      </c>
      <c r="BL46" s="106" t="s">
        <v>564</v>
      </c>
      <c r="BM46" s="106" t="s">
        <v>564</v>
      </c>
      <c r="BN46" s="106" t="s">
        <v>564</v>
      </c>
      <c r="BO46" s="106" t="s">
        <v>564</v>
      </c>
      <c r="BP46" s="106" t="s">
        <v>564</v>
      </c>
      <c r="BQ46" s="106" t="s">
        <v>564</v>
      </c>
      <c r="BR46" s="106" t="s">
        <v>564</v>
      </c>
      <c r="BS46" s="106" t="s">
        <v>564</v>
      </c>
      <c r="BT46" s="106" t="s">
        <v>564</v>
      </c>
      <c r="BU46" s="106" t="s">
        <v>564</v>
      </c>
      <c r="BV46" s="106" t="s">
        <v>564</v>
      </c>
      <c r="BW46" s="106" t="s">
        <v>564</v>
      </c>
      <c r="BX46" s="106" t="s">
        <v>564</v>
      </c>
      <c r="BY46" s="106" t="s">
        <v>564</v>
      </c>
      <c r="BZ46" s="106" t="s">
        <v>564</v>
      </c>
      <c r="CA46" s="106" t="s">
        <v>564</v>
      </c>
      <c r="CB46" s="106" t="s">
        <v>564</v>
      </c>
      <c r="CC46" s="106" t="s">
        <v>564</v>
      </c>
      <c r="CD46" s="106" t="s">
        <v>565</v>
      </c>
      <c r="CE46" s="106" t="s">
        <v>565</v>
      </c>
      <c r="CF46" s="106" t="s">
        <v>565</v>
      </c>
      <c r="CG46" s="106" t="s">
        <v>565</v>
      </c>
      <c r="CH46" s="106" t="s">
        <v>564</v>
      </c>
      <c r="CI46" s="106" t="s">
        <v>565</v>
      </c>
      <c r="CJ46" s="106" t="s">
        <v>574</v>
      </c>
      <c r="CK46" s="106" t="s">
        <v>564</v>
      </c>
      <c r="CL46" s="106" t="s">
        <v>642</v>
      </c>
      <c r="CM46" s="106" t="s">
        <v>559</v>
      </c>
      <c r="CN46" s="106" t="s">
        <v>568</v>
      </c>
      <c r="CO46" s="106" t="s">
        <v>10</v>
      </c>
      <c r="CP46" s="106" t="s">
        <v>569</v>
      </c>
      <c r="CQ46" s="106" t="s">
        <v>570</v>
      </c>
      <c r="CR46" s="108">
        <v>45100.374840324075</v>
      </c>
      <c r="CS46" s="109" t="s">
        <v>571</v>
      </c>
    </row>
    <row r="47" spans="1:97" ht="20.5" customHeight="1" x14ac:dyDescent="0.35">
      <c r="A47" s="107">
        <v>24370796</v>
      </c>
      <c r="B47" s="106" t="s">
        <v>179</v>
      </c>
      <c r="C47" s="106" t="s">
        <v>558</v>
      </c>
      <c r="D47" s="106" t="s">
        <v>558</v>
      </c>
      <c r="E47" s="108">
        <v>44804</v>
      </c>
      <c r="F47" s="106" t="s">
        <v>643</v>
      </c>
      <c r="G47" s="106" t="s">
        <v>181</v>
      </c>
      <c r="H47" s="106" t="s">
        <v>372</v>
      </c>
      <c r="I47" s="107">
        <v>1108.3</v>
      </c>
      <c r="J47" s="106" t="s">
        <v>559</v>
      </c>
      <c r="K47" s="107">
        <v>1</v>
      </c>
      <c r="L47" s="106" t="s">
        <v>10</v>
      </c>
      <c r="M47" s="106" t="s">
        <v>560</v>
      </c>
      <c r="N47" s="106" t="s">
        <v>561</v>
      </c>
      <c r="O47" s="106" t="s">
        <v>562</v>
      </c>
      <c r="P47" s="106" t="s">
        <v>577</v>
      </c>
      <c r="Q47" s="106" t="s">
        <v>19</v>
      </c>
      <c r="R47" s="106" t="s">
        <v>564</v>
      </c>
      <c r="S47" s="106" t="s">
        <v>564</v>
      </c>
      <c r="T47" s="106" t="s">
        <v>564</v>
      </c>
      <c r="U47" s="106" t="s">
        <v>564</v>
      </c>
      <c r="V47" s="106" t="s">
        <v>564</v>
      </c>
      <c r="W47" s="106" t="s">
        <v>564</v>
      </c>
      <c r="X47" s="106" t="s">
        <v>564</v>
      </c>
      <c r="Y47" s="106" t="s">
        <v>564</v>
      </c>
      <c r="Z47" s="106" t="s">
        <v>564</v>
      </c>
      <c r="AA47" s="106" t="s">
        <v>564</v>
      </c>
      <c r="AB47" s="106" t="s">
        <v>564</v>
      </c>
      <c r="AC47" s="106" t="s">
        <v>564</v>
      </c>
      <c r="AD47" s="106" t="s">
        <v>564</v>
      </c>
      <c r="AE47" s="106" t="s">
        <v>62</v>
      </c>
      <c r="AF47" s="106" t="s">
        <v>564</v>
      </c>
      <c r="AG47" s="107">
        <v>626.4</v>
      </c>
      <c r="AH47" s="107">
        <v>1227.7</v>
      </c>
      <c r="AI47" s="107">
        <v>0.56999999999999995</v>
      </c>
      <c r="AJ47" s="107">
        <v>1.1100000000000001</v>
      </c>
      <c r="AK47" s="106" t="s">
        <v>564</v>
      </c>
      <c r="AL47" s="106" t="s">
        <v>564</v>
      </c>
      <c r="AM47" s="106" t="s">
        <v>564</v>
      </c>
      <c r="AN47" s="107">
        <v>5</v>
      </c>
      <c r="AO47" s="107">
        <v>4.5999999999999996</v>
      </c>
      <c r="AP47" s="107">
        <v>174006.6</v>
      </c>
      <c r="AQ47" s="107">
        <v>626.4</v>
      </c>
      <c r="AR47" s="106" t="s">
        <v>564</v>
      </c>
      <c r="AS47" s="106" t="s">
        <v>564</v>
      </c>
      <c r="AT47" s="106" t="s">
        <v>564</v>
      </c>
      <c r="AU47" s="106" t="s">
        <v>564</v>
      </c>
      <c r="AV47" s="106" t="s">
        <v>564</v>
      </c>
      <c r="AW47" s="106" t="s">
        <v>564</v>
      </c>
      <c r="AX47" s="106" t="s">
        <v>564</v>
      </c>
      <c r="AY47" s="106" t="s">
        <v>564</v>
      </c>
      <c r="AZ47" s="106" t="s">
        <v>564</v>
      </c>
      <c r="BA47" s="106" t="s">
        <v>564</v>
      </c>
      <c r="BB47" s="106" t="s">
        <v>564</v>
      </c>
      <c r="BC47" s="106" t="s">
        <v>564</v>
      </c>
      <c r="BD47" s="106" t="s">
        <v>564</v>
      </c>
      <c r="BE47" s="106" t="s">
        <v>564</v>
      </c>
      <c r="BF47" s="106" t="s">
        <v>564</v>
      </c>
      <c r="BG47" s="106" t="s">
        <v>564</v>
      </c>
      <c r="BH47" s="106" t="s">
        <v>564</v>
      </c>
      <c r="BI47" s="106" t="s">
        <v>564</v>
      </c>
      <c r="BJ47" s="106" t="s">
        <v>564</v>
      </c>
      <c r="BK47" s="106" t="s">
        <v>564</v>
      </c>
      <c r="BL47" s="106" t="s">
        <v>564</v>
      </c>
      <c r="BM47" s="106" t="s">
        <v>564</v>
      </c>
      <c r="BN47" s="106" t="s">
        <v>564</v>
      </c>
      <c r="BO47" s="106" t="s">
        <v>564</v>
      </c>
      <c r="BP47" s="106" t="s">
        <v>564</v>
      </c>
      <c r="BQ47" s="106" t="s">
        <v>564</v>
      </c>
      <c r="BR47" s="106" t="s">
        <v>564</v>
      </c>
      <c r="BS47" s="106" t="s">
        <v>564</v>
      </c>
      <c r="BT47" s="106" t="s">
        <v>564</v>
      </c>
      <c r="BU47" s="106" t="s">
        <v>564</v>
      </c>
      <c r="BV47" s="106" t="s">
        <v>564</v>
      </c>
      <c r="BW47" s="106" t="s">
        <v>564</v>
      </c>
      <c r="BX47" s="106" t="s">
        <v>564</v>
      </c>
      <c r="BY47" s="106" t="s">
        <v>564</v>
      </c>
      <c r="BZ47" s="106" t="s">
        <v>564</v>
      </c>
      <c r="CA47" s="106" t="s">
        <v>564</v>
      </c>
      <c r="CB47" s="106" t="s">
        <v>564</v>
      </c>
      <c r="CC47" s="106" t="s">
        <v>564</v>
      </c>
      <c r="CD47" s="106" t="s">
        <v>565</v>
      </c>
      <c r="CE47" s="106" t="s">
        <v>565</v>
      </c>
      <c r="CF47" s="106" t="s">
        <v>565</v>
      </c>
      <c r="CG47" s="106" t="s">
        <v>565</v>
      </c>
      <c r="CH47" s="106" t="s">
        <v>564</v>
      </c>
      <c r="CI47" s="106" t="s">
        <v>565</v>
      </c>
      <c r="CJ47" s="106" t="s">
        <v>574</v>
      </c>
      <c r="CK47" s="106" t="s">
        <v>564</v>
      </c>
      <c r="CL47" s="106" t="s">
        <v>644</v>
      </c>
      <c r="CM47" s="106" t="s">
        <v>559</v>
      </c>
      <c r="CN47" s="106" t="s">
        <v>568</v>
      </c>
      <c r="CO47" s="106" t="s">
        <v>10</v>
      </c>
      <c r="CP47" s="106" t="s">
        <v>569</v>
      </c>
      <c r="CQ47" s="106" t="s">
        <v>570</v>
      </c>
      <c r="CR47" s="108">
        <v>45100.37484611111</v>
      </c>
      <c r="CS47" s="109" t="s">
        <v>571</v>
      </c>
    </row>
    <row r="48" spans="1:97" ht="20.5" customHeight="1" x14ac:dyDescent="0.35">
      <c r="A48" s="107">
        <v>24370798</v>
      </c>
      <c r="B48" s="106" t="s">
        <v>183</v>
      </c>
      <c r="C48" s="106" t="s">
        <v>558</v>
      </c>
      <c r="D48" s="106" t="s">
        <v>558</v>
      </c>
      <c r="E48" s="108">
        <v>44804</v>
      </c>
      <c r="F48" s="106" t="s">
        <v>184</v>
      </c>
      <c r="G48" s="106" t="s">
        <v>59</v>
      </c>
      <c r="H48" s="106" t="s">
        <v>185</v>
      </c>
      <c r="I48" s="107">
        <v>4733.1000000000004</v>
      </c>
      <c r="J48" s="106" t="s">
        <v>559</v>
      </c>
      <c r="K48" s="107">
        <v>1</v>
      </c>
      <c r="L48" s="106" t="s">
        <v>10</v>
      </c>
      <c r="M48" s="106" t="s">
        <v>560</v>
      </c>
      <c r="N48" s="106" t="s">
        <v>576</v>
      </c>
      <c r="O48" s="106" t="s">
        <v>562</v>
      </c>
      <c r="P48" s="106" t="s">
        <v>635</v>
      </c>
      <c r="Q48" s="106" t="s">
        <v>19</v>
      </c>
      <c r="R48" s="107">
        <v>17373.7</v>
      </c>
      <c r="S48" s="107">
        <v>1833</v>
      </c>
      <c r="T48" s="106" t="s">
        <v>564</v>
      </c>
      <c r="U48" s="106" t="s">
        <v>564</v>
      </c>
      <c r="V48" s="106" t="s">
        <v>564</v>
      </c>
      <c r="W48" s="106" t="s">
        <v>564</v>
      </c>
      <c r="X48" s="106" t="s">
        <v>564</v>
      </c>
      <c r="Y48" s="106" t="s">
        <v>564</v>
      </c>
      <c r="Z48" s="106" t="s">
        <v>564</v>
      </c>
      <c r="AA48" s="106" t="s">
        <v>564</v>
      </c>
      <c r="AB48" s="106" t="s">
        <v>564</v>
      </c>
      <c r="AC48" s="106" t="s">
        <v>564</v>
      </c>
      <c r="AD48" s="106" t="s">
        <v>564</v>
      </c>
      <c r="AE48" s="106" t="s">
        <v>62</v>
      </c>
      <c r="AF48" s="106" t="s">
        <v>564</v>
      </c>
      <c r="AG48" s="107">
        <v>2844.6</v>
      </c>
      <c r="AH48" s="107">
        <v>3834.1</v>
      </c>
      <c r="AI48" s="107">
        <v>0.6</v>
      </c>
      <c r="AJ48" s="107">
        <v>0.81</v>
      </c>
      <c r="AK48" s="106" t="s">
        <v>564</v>
      </c>
      <c r="AL48" s="106" t="s">
        <v>564</v>
      </c>
      <c r="AM48" s="106" t="s">
        <v>564</v>
      </c>
      <c r="AN48" s="107">
        <v>100.3</v>
      </c>
      <c r="AO48" s="107">
        <v>21.2</v>
      </c>
      <c r="AP48" s="107">
        <v>281006</v>
      </c>
      <c r="AQ48" s="107">
        <v>1011.6</v>
      </c>
      <c r="AR48" s="106" t="s">
        <v>564</v>
      </c>
      <c r="AS48" s="106" t="s">
        <v>564</v>
      </c>
      <c r="AT48" s="106" t="s">
        <v>564</v>
      </c>
      <c r="AU48" s="106" t="s">
        <v>564</v>
      </c>
      <c r="AV48" s="106" t="s">
        <v>564</v>
      </c>
      <c r="AW48" s="106" t="s">
        <v>564</v>
      </c>
      <c r="AX48" s="106" t="s">
        <v>564</v>
      </c>
      <c r="AY48" s="106" t="s">
        <v>564</v>
      </c>
      <c r="AZ48" s="106" t="s">
        <v>564</v>
      </c>
      <c r="BA48" s="106" t="s">
        <v>564</v>
      </c>
      <c r="BB48" s="106" t="s">
        <v>564</v>
      </c>
      <c r="BC48" s="106" t="s">
        <v>564</v>
      </c>
      <c r="BD48" s="106" t="s">
        <v>564</v>
      </c>
      <c r="BE48" s="106" t="s">
        <v>564</v>
      </c>
      <c r="BF48" s="106" t="s">
        <v>564</v>
      </c>
      <c r="BG48" s="106" t="s">
        <v>564</v>
      </c>
      <c r="BH48" s="106" t="s">
        <v>564</v>
      </c>
      <c r="BI48" s="106" t="s">
        <v>564</v>
      </c>
      <c r="BJ48" s="106" t="s">
        <v>564</v>
      </c>
      <c r="BK48" s="106" t="s">
        <v>564</v>
      </c>
      <c r="BL48" s="106" t="s">
        <v>564</v>
      </c>
      <c r="BM48" s="106" t="s">
        <v>564</v>
      </c>
      <c r="BN48" s="106" t="s">
        <v>564</v>
      </c>
      <c r="BO48" s="106" t="s">
        <v>564</v>
      </c>
      <c r="BP48" s="106" t="s">
        <v>564</v>
      </c>
      <c r="BQ48" s="106" t="s">
        <v>564</v>
      </c>
      <c r="BR48" s="106" t="s">
        <v>564</v>
      </c>
      <c r="BS48" s="106" t="s">
        <v>564</v>
      </c>
      <c r="BT48" s="106" t="s">
        <v>564</v>
      </c>
      <c r="BU48" s="106" t="s">
        <v>564</v>
      </c>
      <c r="BV48" s="106" t="s">
        <v>564</v>
      </c>
      <c r="BW48" s="106" t="s">
        <v>564</v>
      </c>
      <c r="BX48" s="106" t="s">
        <v>564</v>
      </c>
      <c r="BY48" s="106" t="s">
        <v>564</v>
      </c>
      <c r="BZ48" s="106" t="s">
        <v>564</v>
      </c>
      <c r="CA48" s="106" t="s">
        <v>564</v>
      </c>
      <c r="CB48" s="106" t="s">
        <v>564</v>
      </c>
      <c r="CC48" s="106" t="s">
        <v>564</v>
      </c>
      <c r="CD48" s="106" t="s">
        <v>565</v>
      </c>
      <c r="CE48" s="106" t="s">
        <v>565</v>
      </c>
      <c r="CF48" s="106" t="s">
        <v>565</v>
      </c>
      <c r="CG48" s="106" t="s">
        <v>565</v>
      </c>
      <c r="CH48" s="106" t="s">
        <v>564</v>
      </c>
      <c r="CI48" s="106" t="s">
        <v>565</v>
      </c>
      <c r="CJ48" s="106" t="s">
        <v>574</v>
      </c>
      <c r="CK48" s="106" t="s">
        <v>564</v>
      </c>
      <c r="CL48" s="106" t="s">
        <v>647</v>
      </c>
      <c r="CM48" s="106" t="s">
        <v>559</v>
      </c>
      <c r="CN48" s="106" t="s">
        <v>568</v>
      </c>
      <c r="CO48" s="106" t="s">
        <v>10</v>
      </c>
      <c r="CP48" s="106" t="s">
        <v>569</v>
      </c>
      <c r="CQ48" s="106" t="s">
        <v>570</v>
      </c>
      <c r="CR48" s="108">
        <v>45100.374835439812</v>
      </c>
      <c r="CS48" s="109" t="s">
        <v>571</v>
      </c>
    </row>
    <row r="49" spans="1:97" ht="20.5" customHeight="1" x14ac:dyDescent="0.35">
      <c r="A49" s="107">
        <v>24370799</v>
      </c>
      <c r="B49" s="106" t="s">
        <v>186</v>
      </c>
      <c r="C49" s="106" t="s">
        <v>558</v>
      </c>
      <c r="D49" s="106" t="s">
        <v>558</v>
      </c>
      <c r="E49" s="108">
        <v>44804</v>
      </c>
      <c r="F49" s="106" t="s">
        <v>187</v>
      </c>
      <c r="G49" s="106" t="s">
        <v>188</v>
      </c>
      <c r="H49" s="106" t="s">
        <v>374</v>
      </c>
      <c r="I49" s="107">
        <v>3255</v>
      </c>
      <c r="J49" s="106" t="s">
        <v>559</v>
      </c>
      <c r="K49" s="107">
        <v>1</v>
      </c>
      <c r="L49" s="106" t="s">
        <v>10</v>
      </c>
      <c r="M49" s="106" t="s">
        <v>560</v>
      </c>
      <c r="N49" s="106" t="s">
        <v>561</v>
      </c>
      <c r="O49" s="106" t="s">
        <v>562</v>
      </c>
      <c r="P49" s="106" t="s">
        <v>580</v>
      </c>
      <c r="Q49" s="106" t="s">
        <v>19</v>
      </c>
      <c r="R49" s="107">
        <v>19816.099999999999</v>
      </c>
      <c r="S49" s="107">
        <v>2090.6999999999998</v>
      </c>
      <c r="T49" s="106" t="s">
        <v>564</v>
      </c>
      <c r="U49" s="106" t="s">
        <v>564</v>
      </c>
      <c r="V49" s="106" t="s">
        <v>564</v>
      </c>
      <c r="W49" s="106" t="s">
        <v>564</v>
      </c>
      <c r="X49" s="106" t="s">
        <v>564</v>
      </c>
      <c r="Y49" s="106" t="s">
        <v>564</v>
      </c>
      <c r="Z49" s="106" t="s">
        <v>564</v>
      </c>
      <c r="AA49" s="106" t="s">
        <v>564</v>
      </c>
      <c r="AB49" s="106" t="s">
        <v>564</v>
      </c>
      <c r="AC49" s="106" t="s">
        <v>564</v>
      </c>
      <c r="AD49" s="106" t="s">
        <v>564</v>
      </c>
      <c r="AE49" s="106" t="s">
        <v>62</v>
      </c>
      <c r="AF49" s="106" t="s">
        <v>564</v>
      </c>
      <c r="AG49" s="107">
        <v>2776.3</v>
      </c>
      <c r="AH49" s="107">
        <v>3455.3</v>
      </c>
      <c r="AI49" s="107">
        <v>0.85</v>
      </c>
      <c r="AJ49" s="107">
        <v>1.06</v>
      </c>
      <c r="AK49" s="106" t="s">
        <v>564</v>
      </c>
      <c r="AL49" s="106" t="s">
        <v>564</v>
      </c>
      <c r="AM49" s="106" t="s">
        <v>564</v>
      </c>
      <c r="AN49" s="107">
        <v>110.6</v>
      </c>
      <c r="AO49" s="107">
        <v>34</v>
      </c>
      <c r="AP49" s="107">
        <v>190442.9</v>
      </c>
      <c r="AQ49" s="107">
        <v>685.6</v>
      </c>
      <c r="AR49" s="106" t="s">
        <v>564</v>
      </c>
      <c r="AS49" s="106" t="s">
        <v>564</v>
      </c>
      <c r="AT49" s="106" t="s">
        <v>564</v>
      </c>
      <c r="AU49" s="106" t="s">
        <v>564</v>
      </c>
      <c r="AV49" s="106" t="s">
        <v>564</v>
      </c>
      <c r="AW49" s="106" t="s">
        <v>564</v>
      </c>
      <c r="AX49" s="106" t="s">
        <v>564</v>
      </c>
      <c r="AY49" s="106" t="s">
        <v>564</v>
      </c>
      <c r="AZ49" s="106" t="s">
        <v>564</v>
      </c>
      <c r="BA49" s="106" t="s">
        <v>564</v>
      </c>
      <c r="BB49" s="106" t="s">
        <v>564</v>
      </c>
      <c r="BC49" s="106" t="s">
        <v>564</v>
      </c>
      <c r="BD49" s="106" t="s">
        <v>564</v>
      </c>
      <c r="BE49" s="106" t="s">
        <v>564</v>
      </c>
      <c r="BF49" s="106" t="s">
        <v>564</v>
      </c>
      <c r="BG49" s="106" t="s">
        <v>564</v>
      </c>
      <c r="BH49" s="106" t="s">
        <v>564</v>
      </c>
      <c r="BI49" s="106" t="s">
        <v>564</v>
      </c>
      <c r="BJ49" s="106" t="s">
        <v>564</v>
      </c>
      <c r="BK49" s="106" t="s">
        <v>564</v>
      </c>
      <c r="BL49" s="106" t="s">
        <v>564</v>
      </c>
      <c r="BM49" s="106" t="s">
        <v>564</v>
      </c>
      <c r="BN49" s="106" t="s">
        <v>564</v>
      </c>
      <c r="BO49" s="106" t="s">
        <v>564</v>
      </c>
      <c r="BP49" s="106" t="s">
        <v>564</v>
      </c>
      <c r="BQ49" s="106" t="s">
        <v>564</v>
      </c>
      <c r="BR49" s="106" t="s">
        <v>564</v>
      </c>
      <c r="BS49" s="106" t="s">
        <v>564</v>
      </c>
      <c r="BT49" s="106" t="s">
        <v>564</v>
      </c>
      <c r="BU49" s="106" t="s">
        <v>564</v>
      </c>
      <c r="BV49" s="106" t="s">
        <v>564</v>
      </c>
      <c r="BW49" s="106" t="s">
        <v>564</v>
      </c>
      <c r="BX49" s="106" t="s">
        <v>564</v>
      </c>
      <c r="BY49" s="106" t="s">
        <v>564</v>
      </c>
      <c r="BZ49" s="106" t="s">
        <v>564</v>
      </c>
      <c r="CA49" s="106" t="s">
        <v>564</v>
      </c>
      <c r="CB49" s="106" t="s">
        <v>564</v>
      </c>
      <c r="CC49" s="106" t="s">
        <v>564</v>
      </c>
      <c r="CD49" s="106" t="s">
        <v>565</v>
      </c>
      <c r="CE49" s="106" t="s">
        <v>565</v>
      </c>
      <c r="CF49" s="106" t="s">
        <v>565</v>
      </c>
      <c r="CG49" s="106" t="s">
        <v>565</v>
      </c>
      <c r="CH49" s="106" t="s">
        <v>564</v>
      </c>
      <c r="CI49" s="106" t="s">
        <v>565</v>
      </c>
      <c r="CJ49" s="106" t="s">
        <v>574</v>
      </c>
      <c r="CK49" s="106" t="s">
        <v>564</v>
      </c>
      <c r="CL49" s="106" t="s">
        <v>648</v>
      </c>
      <c r="CM49" s="106" t="s">
        <v>559</v>
      </c>
      <c r="CN49" s="106" t="s">
        <v>568</v>
      </c>
      <c r="CO49" s="106" t="s">
        <v>10</v>
      </c>
      <c r="CP49" s="106" t="s">
        <v>569</v>
      </c>
      <c r="CQ49" s="106" t="s">
        <v>570</v>
      </c>
      <c r="CR49" s="108">
        <v>45100.374836504627</v>
      </c>
      <c r="CS49" s="109" t="s">
        <v>571</v>
      </c>
    </row>
    <row r="50" spans="1:97" ht="20.5" customHeight="1" x14ac:dyDescent="0.35">
      <c r="A50" s="107">
        <v>24370800</v>
      </c>
      <c r="B50" s="106" t="s">
        <v>192</v>
      </c>
      <c r="C50" s="106" t="s">
        <v>558</v>
      </c>
      <c r="D50" s="106" t="s">
        <v>558</v>
      </c>
      <c r="E50" s="108">
        <v>44804</v>
      </c>
      <c r="F50" s="106" t="s">
        <v>649</v>
      </c>
      <c r="G50" s="106" t="s">
        <v>194</v>
      </c>
      <c r="H50" s="106" t="s">
        <v>442</v>
      </c>
      <c r="I50" s="107">
        <v>1904.7</v>
      </c>
      <c r="J50" s="106" t="s">
        <v>559</v>
      </c>
      <c r="K50" s="107">
        <v>1</v>
      </c>
      <c r="L50" s="106" t="s">
        <v>10</v>
      </c>
      <c r="M50" s="106" t="s">
        <v>560</v>
      </c>
      <c r="N50" s="106" t="s">
        <v>561</v>
      </c>
      <c r="O50" s="106" t="s">
        <v>562</v>
      </c>
      <c r="P50" s="106" t="s">
        <v>563</v>
      </c>
      <c r="Q50" s="106" t="s">
        <v>19</v>
      </c>
      <c r="R50" s="107">
        <v>8530.4</v>
      </c>
      <c r="S50" s="107">
        <v>900</v>
      </c>
      <c r="T50" s="106" t="s">
        <v>564</v>
      </c>
      <c r="U50" s="106" t="s">
        <v>564</v>
      </c>
      <c r="V50" s="106" t="s">
        <v>564</v>
      </c>
      <c r="W50" s="106" t="s">
        <v>564</v>
      </c>
      <c r="X50" s="106" t="s">
        <v>564</v>
      </c>
      <c r="Y50" s="106" t="s">
        <v>564</v>
      </c>
      <c r="Z50" s="106" t="s">
        <v>564</v>
      </c>
      <c r="AA50" s="106" t="s">
        <v>564</v>
      </c>
      <c r="AB50" s="106" t="s">
        <v>564</v>
      </c>
      <c r="AC50" s="106" t="s">
        <v>564</v>
      </c>
      <c r="AD50" s="106" t="s">
        <v>564</v>
      </c>
      <c r="AE50" s="106" t="s">
        <v>62</v>
      </c>
      <c r="AF50" s="106" t="s">
        <v>564</v>
      </c>
      <c r="AG50" s="107">
        <v>1380.6</v>
      </c>
      <c r="AH50" s="107">
        <v>1851</v>
      </c>
      <c r="AI50" s="107">
        <v>0.72</v>
      </c>
      <c r="AJ50" s="107">
        <v>0.97</v>
      </c>
      <c r="AK50" s="106" t="s">
        <v>564</v>
      </c>
      <c r="AL50" s="106" t="s">
        <v>564</v>
      </c>
      <c r="AM50" s="106" t="s">
        <v>564</v>
      </c>
      <c r="AN50" s="107">
        <v>49.1</v>
      </c>
      <c r="AO50" s="107">
        <v>25.8</v>
      </c>
      <c r="AP50" s="107">
        <v>133505.20000000001</v>
      </c>
      <c r="AQ50" s="107">
        <v>480.6</v>
      </c>
      <c r="AR50" s="106" t="s">
        <v>564</v>
      </c>
      <c r="AS50" s="106" t="s">
        <v>564</v>
      </c>
      <c r="AT50" s="106" t="s">
        <v>564</v>
      </c>
      <c r="AU50" s="106" t="s">
        <v>564</v>
      </c>
      <c r="AV50" s="106" t="s">
        <v>564</v>
      </c>
      <c r="AW50" s="106" t="s">
        <v>564</v>
      </c>
      <c r="AX50" s="106" t="s">
        <v>564</v>
      </c>
      <c r="AY50" s="106" t="s">
        <v>564</v>
      </c>
      <c r="AZ50" s="106" t="s">
        <v>564</v>
      </c>
      <c r="BA50" s="106" t="s">
        <v>564</v>
      </c>
      <c r="BB50" s="106" t="s">
        <v>564</v>
      </c>
      <c r="BC50" s="106" t="s">
        <v>564</v>
      </c>
      <c r="BD50" s="106" t="s">
        <v>564</v>
      </c>
      <c r="BE50" s="106" t="s">
        <v>564</v>
      </c>
      <c r="BF50" s="106" t="s">
        <v>564</v>
      </c>
      <c r="BG50" s="106" t="s">
        <v>564</v>
      </c>
      <c r="BH50" s="106" t="s">
        <v>564</v>
      </c>
      <c r="BI50" s="106" t="s">
        <v>564</v>
      </c>
      <c r="BJ50" s="106" t="s">
        <v>564</v>
      </c>
      <c r="BK50" s="106" t="s">
        <v>564</v>
      </c>
      <c r="BL50" s="106" t="s">
        <v>564</v>
      </c>
      <c r="BM50" s="106" t="s">
        <v>564</v>
      </c>
      <c r="BN50" s="106" t="s">
        <v>564</v>
      </c>
      <c r="BO50" s="106" t="s">
        <v>564</v>
      </c>
      <c r="BP50" s="106" t="s">
        <v>564</v>
      </c>
      <c r="BQ50" s="106" t="s">
        <v>564</v>
      </c>
      <c r="BR50" s="106" t="s">
        <v>564</v>
      </c>
      <c r="BS50" s="106" t="s">
        <v>564</v>
      </c>
      <c r="BT50" s="106" t="s">
        <v>564</v>
      </c>
      <c r="BU50" s="106" t="s">
        <v>564</v>
      </c>
      <c r="BV50" s="106" t="s">
        <v>564</v>
      </c>
      <c r="BW50" s="106" t="s">
        <v>564</v>
      </c>
      <c r="BX50" s="106" t="s">
        <v>564</v>
      </c>
      <c r="BY50" s="106" t="s">
        <v>564</v>
      </c>
      <c r="BZ50" s="106" t="s">
        <v>564</v>
      </c>
      <c r="CA50" s="106" t="s">
        <v>564</v>
      </c>
      <c r="CB50" s="106" t="s">
        <v>564</v>
      </c>
      <c r="CC50" s="106" t="s">
        <v>564</v>
      </c>
      <c r="CD50" s="106" t="s">
        <v>565</v>
      </c>
      <c r="CE50" s="106" t="s">
        <v>565</v>
      </c>
      <c r="CF50" s="106" t="s">
        <v>565</v>
      </c>
      <c r="CG50" s="106" t="s">
        <v>565</v>
      </c>
      <c r="CH50" s="106" t="s">
        <v>564</v>
      </c>
      <c r="CI50" s="106" t="s">
        <v>565</v>
      </c>
      <c r="CJ50" s="106" t="s">
        <v>574</v>
      </c>
      <c r="CK50" s="106" t="s">
        <v>564</v>
      </c>
      <c r="CL50" s="106" t="s">
        <v>650</v>
      </c>
      <c r="CM50" s="106" t="s">
        <v>559</v>
      </c>
      <c r="CN50" s="106" t="s">
        <v>568</v>
      </c>
      <c r="CO50" s="106" t="s">
        <v>10</v>
      </c>
      <c r="CP50" s="106" t="s">
        <v>569</v>
      </c>
      <c r="CQ50" s="106" t="s">
        <v>570</v>
      </c>
      <c r="CR50" s="108">
        <v>45100.37484196759</v>
      </c>
      <c r="CS50" s="109" t="s">
        <v>571</v>
      </c>
    </row>
    <row r="51" spans="1:97" ht="20.5" customHeight="1" x14ac:dyDescent="0.35">
      <c r="A51" s="107">
        <v>24370819</v>
      </c>
      <c r="B51" s="106" t="s">
        <v>195</v>
      </c>
      <c r="C51" s="106" t="s">
        <v>558</v>
      </c>
      <c r="D51" s="106" t="s">
        <v>558</v>
      </c>
      <c r="E51" s="108">
        <v>44804</v>
      </c>
      <c r="F51" s="106" t="s">
        <v>681</v>
      </c>
      <c r="G51" s="106" t="s">
        <v>197</v>
      </c>
      <c r="H51" s="106" t="s">
        <v>375</v>
      </c>
      <c r="I51" s="107">
        <v>3989.7</v>
      </c>
      <c r="J51" s="106" t="s">
        <v>559</v>
      </c>
      <c r="K51" s="107">
        <v>1</v>
      </c>
      <c r="L51" s="106" t="s">
        <v>10</v>
      </c>
      <c r="M51" s="106" t="s">
        <v>560</v>
      </c>
      <c r="N51" s="106" t="s">
        <v>561</v>
      </c>
      <c r="O51" s="106" t="s">
        <v>562</v>
      </c>
      <c r="P51" s="106" t="s">
        <v>563</v>
      </c>
      <c r="Q51" s="106" t="s">
        <v>19</v>
      </c>
      <c r="R51" s="107">
        <v>17027.2</v>
      </c>
      <c r="S51" s="107">
        <v>1796.5</v>
      </c>
      <c r="T51" s="106" t="s">
        <v>564</v>
      </c>
      <c r="U51" s="106" t="s">
        <v>564</v>
      </c>
      <c r="V51" s="106" t="s">
        <v>564</v>
      </c>
      <c r="W51" s="106" t="s">
        <v>564</v>
      </c>
      <c r="X51" s="106" t="s">
        <v>564</v>
      </c>
      <c r="Y51" s="106" t="s">
        <v>564</v>
      </c>
      <c r="Z51" s="106" t="s">
        <v>564</v>
      </c>
      <c r="AA51" s="106" t="s">
        <v>564</v>
      </c>
      <c r="AB51" s="106" t="s">
        <v>564</v>
      </c>
      <c r="AC51" s="106" t="s">
        <v>564</v>
      </c>
      <c r="AD51" s="106" t="s">
        <v>564</v>
      </c>
      <c r="AE51" s="106" t="s">
        <v>62</v>
      </c>
      <c r="AF51" s="106" t="s">
        <v>564</v>
      </c>
      <c r="AG51" s="107">
        <v>2635.2</v>
      </c>
      <c r="AH51" s="107">
        <v>3458.3</v>
      </c>
      <c r="AI51" s="107">
        <v>0.66</v>
      </c>
      <c r="AJ51" s="107">
        <v>0.87</v>
      </c>
      <c r="AK51" s="106" t="s">
        <v>564</v>
      </c>
      <c r="AL51" s="106" t="s">
        <v>564</v>
      </c>
      <c r="AM51" s="106" t="s">
        <v>564</v>
      </c>
      <c r="AN51" s="107">
        <v>97.1</v>
      </c>
      <c r="AO51" s="107">
        <v>24.3</v>
      </c>
      <c r="AP51" s="107">
        <v>232980.4</v>
      </c>
      <c r="AQ51" s="107">
        <v>838.7</v>
      </c>
      <c r="AR51" s="106" t="s">
        <v>564</v>
      </c>
      <c r="AS51" s="106" t="s">
        <v>564</v>
      </c>
      <c r="AT51" s="106" t="s">
        <v>564</v>
      </c>
      <c r="AU51" s="106" t="s">
        <v>564</v>
      </c>
      <c r="AV51" s="106" t="s">
        <v>564</v>
      </c>
      <c r="AW51" s="106" t="s">
        <v>564</v>
      </c>
      <c r="AX51" s="106" t="s">
        <v>564</v>
      </c>
      <c r="AY51" s="106" t="s">
        <v>564</v>
      </c>
      <c r="AZ51" s="106" t="s">
        <v>564</v>
      </c>
      <c r="BA51" s="106" t="s">
        <v>564</v>
      </c>
      <c r="BB51" s="106" t="s">
        <v>564</v>
      </c>
      <c r="BC51" s="106" t="s">
        <v>564</v>
      </c>
      <c r="BD51" s="106" t="s">
        <v>564</v>
      </c>
      <c r="BE51" s="106" t="s">
        <v>564</v>
      </c>
      <c r="BF51" s="106" t="s">
        <v>564</v>
      </c>
      <c r="BG51" s="106" t="s">
        <v>564</v>
      </c>
      <c r="BH51" s="106" t="s">
        <v>564</v>
      </c>
      <c r="BI51" s="106" t="s">
        <v>564</v>
      </c>
      <c r="BJ51" s="106" t="s">
        <v>564</v>
      </c>
      <c r="BK51" s="106" t="s">
        <v>564</v>
      </c>
      <c r="BL51" s="106" t="s">
        <v>564</v>
      </c>
      <c r="BM51" s="106" t="s">
        <v>564</v>
      </c>
      <c r="BN51" s="106" t="s">
        <v>564</v>
      </c>
      <c r="BO51" s="106" t="s">
        <v>564</v>
      </c>
      <c r="BP51" s="106" t="s">
        <v>564</v>
      </c>
      <c r="BQ51" s="106" t="s">
        <v>564</v>
      </c>
      <c r="BR51" s="106" t="s">
        <v>564</v>
      </c>
      <c r="BS51" s="106" t="s">
        <v>564</v>
      </c>
      <c r="BT51" s="106" t="s">
        <v>564</v>
      </c>
      <c r="BU51" s="106" t="s">
        <v>564</v>
      </c>
      <c r="BV51" s="106" t="s">
        <v>564</v>
      </c>
      <c r="BW51" s="106" t="s">
        <v>564</v>
      </c>
      <c r="BX51" s="106" t="s">
        <v>564</v>
      </c>
      <c r="BY51" s="106" t="s">
        <v>564</v>
      </c>
      <c r="BZ51" s="106" t="s">
        <v>564</v>
      </c>
      <c r="CA51" s="106" t="s">
        <v>564</v>
      </c>
      <c r="CB51" s="106" t="s">
        <v>564</v>
      </c>
      <c r="CC51" s="106" t="s">
        <v>564</v>
      </c>
      <c r="CD51" s="106" t="s">
        <v>565</v>
      </c>
      <c r="CE51" s="106" t="s">
        <v>565</v>
      </c>
      <c r="CF51" s="106" t="s">
        <v>565</v>
      </c>
      <c r="CG51" s="106" t="s">
        <v>565</v>
      </c>
      <c r="CH51" s="106" t="s">
        <v>564</v>
      </c>
      <c r="CI51" s="106" t="s">
        <v>565</v>
      </c>
      <c r="CJ51" s="106" t="s">
        <v>574</v>
      </c>
      <c r="CK51" s="106" t="s">
        <v>564</v>
      </c>
      <c r="CL51" s="106" t="s">
        <v>682</v>
      </c>
      <c r="CM51" s="106" t="s">
        <v>559</v>
      </c>
      <c r="CN51" s="106" t="s">
        <v>568</v>
      </c>
      <c r="CO51" s="106" t="s">
        <v>10</v>
      </c>
      <c r="CP51" s="106" t="s">
        <v>569</v>
      </c>
      <c r="CQ51" s="106" t="s">
        <v>570</v>
      </c>
      <c r="CR51" s="108">
        <v>45100.374838368058</v>
      </c>
      <c r="CS51" s="109" t="s">
        <v>571</v>
      </c>
    </row>
    <row r="52" spans="1:97" ht="20.5" customHeight="1" x14ac:dyDescent="0.35">
      <c r="A52" s="107">
        <v>24370821</v>
      </c>
      <c r="B52" s="106" t="s">
        <v>198</v>
      </c>
      <c r="C52" s="106" t="s">
        <v>558</v>
      </c>
      <c r="D52" s="106" t="s">
        <v>558</v>
      </c>
      <c r="E52" s="108">
        <v>44804</v>
      </c>
      <c r="F52" s="106" t="s">
        <v>199</v>
      </c>
      <c r="G52" s="106" t="s">
        <v>59</v>
      </c>
      <c r="H52" s="106" t="s">
        <v>200</v>
      </c>
      <c r="I52" s="107">
        <v>5713.4</v>
      </c>
      <c r="J52" s="106" t="s">
        <v>559</v>
      </c>
      <c r="K52" s="107">
        <v>1</v>
      </c>
      <c r="L52" s="106" t="s">
        <v>10</v>
      </c>
      <c r="M52" s="106" t="s">
        <v>560</v>
      </c>
      <c r="N52" s="106" t="s">
        <v>576</v>
      </c>
      <c r="O52" s="106" t="s">
        <v>562</v>
      </c>
      <c r="P52" s="106" t="s">
        <v>573</v>
      </c>
      <c r="Q52" s="106" t="s">
        <v>19</v>
      </c>
      <c r="R52" s="107">
        <v>10436.299999999999</v>
      </c>
      <c r="S52" s="107">
        <v>1101.0999999999999</v>
      </c>
      <c r="T52" s="106" t="s">
        <v>564</v>
      </c>
      <c r="U52" s="106" t="s">
        <v>564</v>
      </c>
      <c r="V52" s="106" t="s">
        <v>564</v>
      </c>
      <c r="W52" s="106" t="s">
        <v>564</v>
      </c>
      <c r="X52" s="106" t="s">
        <v>564</v>
      </c>
      <c r="Y52" s="106" t="s">
        <v>564</v>
      </c>
      <c r="Z52" s="106" t="s">
        <v>564</v>
      </c>
      <c r="AA52" s="106" t="s">
        <v>564</v>
      </c>
      <c r="AB52" s="106" t="s">
        <v>564</v>
      </c>
      <c r="AC52" s="106" t="s">
        <v>564</v>
      </c>
      <c r="AD52" s="106" t="s">
        <v>564</v>
      </c>
      <c r="AE52" s="106" t="s">
        <v>62</v>
      </c>
      <c r="AF52" s="106" t="s">
        <v>564</v>
      </c>
      <c r="AG52" s="107">
        <v>2260.1</v>
      </c>
      <c r="AH52" s="107">
        <v>3383.8</v>
      </c>
      <c r="AI52" s="107">
        <v>0.4</v>
      </c>
      <c r="AJ52" s="107">
        <v>0.59</v>
      </c>
      <c r="AK52" s="106" t="s">
        <v>564</v>
      </c>
      <c r="AL52" s="106" t="s">
        <v>564</v>
      </c>
      <c r="AM52" s="106" t="s">
        <v>564</v>
      </c>
      <c r="AN52" s="107">
        <v>64.7</v>
      </c>
      <c r="AO52" s="107">
        <v>11.3</v>
      </c>
      <c r="AP52" s="107">
        <v>321960.40000000002</v>
      </c>
      <c r="AQ52" s="107">
        <v>1159</v>
      </c>
      <c r="AR52" s="106" t="s">
        <v>564</v>
      </c>
      <c r="AS52" s="106" t="s">
        <v>564</v>
      </c>
      <c r="AT52" s="106" t="s">
        <v>564</v>
      </c>
      <c r="AU52" s="106" t="s">
        <v>564</v>
      </c>
      <c r="AV52" s="106" t="s">
        <v>564</v>
      </c>
      <c r="AW52" s="106" t="s">
        <v>564</v>
      </c>
      <c r="AX52" s="106" t="s">
        <v>564</v>
      </c>
      <c r="AY52" s="106" t="s">
        <v>564</v>
      </c>
      <c r="AZ52" s="106" t="s">
        <v>564</v>
      </c>
      <c r="BA52" s="106" t="s">
        <v>564</v>
      </c>
      <c r="BB52" s="106" t="s">
        <v>564</v>
      </c>
      <c r="BC52" s="106" t="s">
        <v>564</v>
      </c>
      <c r="BD52" s="106" t="s">
        <v>564</v>
      </c>
      <c r="BE52" s="106" t="s">
        <v>564</v>
      </c>
      <c r="BF52" s="106" t="s">
        <v>564</v>
      </c>
      <c r="BG52" s="106" t="s">
        <v>564</v>
      </c>
      <c r="BH52" s="106" t="s">
        <v>564</v>
      </c>
      <c r="BI52" s="106" t="s">
        <v>564</v>
      </c>
      <c r="BJ52" s="106" t="s">
        <v>564</v>
      </c>
      <c r="BK52" s="106" t="s">
        <v>564</v>
      </c>
      <c r="BL52" s="106" t="s">
        <v>564</v>
      </c>
      <c r="BM52" s="106" t="s">
        <v>564</v>
      </c>
      <c r="BN52" s="106" t="s">
        <v>564</v>
      </c>
      <c r="BO52" s="106" t="s">
        <v>564</v>
      </c>
      <c r="BP52" s="106" t="s">
        <v>564</v>
      </c>
      <c r="BQ52" s="106" t="s">
        <v>564</v>
      </c>
      <c r="BR52" s="106" t="s">
        <v>564</v>
      </c>
      <c r="BS52" s="106" t="s">
        <v>564</v>
      </c>
      <c r="BT52" s="106" t="s">
        <v>564</v>
      </c>
      <c r="BU52" s="106" t="s">
        <v>564</v>
      </c>
      <c r="BV52" s="106" t="s">
        <v>564</v>
      </c>
      <c r="BW52" s="106" t="s">
        <v>564</v>
      </c>
      <c r="BX52" s="106" t="s">
        <v>564</v>
      </c>
      <c r="BY52" s="106" t="s">
        <v>564</v>
      </c>
      <c r="BZ52" s="106" t="s">
        <v>564</v>
      </c>
      <c r="CA52" s="106" t="s">
        <v>564</v>
      </c>
      <c r="CB52" s="106" t="s">
        <v>564</v>
      </c>
      <c r="CC52" s="106" t="s">
        <v>564</v>
      </c>
      <c r="CD52" s="106" t="s">
        <v>565</v>
      </c>
      <c r="CE52" s="106" t="s">
        <v>565</v>
      </c>
      <c r="CF52" s="106" t="s">
        <v>565</v>
      </c>
      <c r="CG52" s="106" t="s">
        <v>565</v>
      </c>
      <c r="CH52" s="106" t="s">
        <v>564</v>
      </c>
      <c r="CI52" s="106" t="s">
        <v>565</v>
      </c>
      <c r="CJ52" s="106" t="s">
        <v>574</v>
      </c>
      <c r="CK52" s="106" t="s">
        <v>564</v>
      </c>
      <c r="CL52" s="106" t="s">
        <v>685</v>
      </c>
      <c r="CM52" s="106" t="s">
        <v>559</v>
      </c>
      <c r="CN52" s="106" t="s">
        <v>568</v>
      </c>
      <c r="CO52" s="106" t="s">
        <v>10</v>
      </c>
      <c r="CP52" s="106" t="s">
        <v>569</v>
      </c>
      <c r="CQ52" s="106" t="s">
        <v>570</v>
      </c>
      <c r="CR52" s="108">
        <v>45100.374846493054</v>
      </c>
      <c r="CS52" s="109" t="s">
        <v>571</v>
      </c>
    </row>
    <row r="53" spans="1:97" ht="20.5" customHeight="1" x14ac:dyDescent="0.35">
      <c r="A53" s="107">
        <v>24370820</v>
      </c>
      <c r="B53" s="106" t="s">
        <v>201</v>
      </c>
      <c r="C53" s="106" t="s">
        <v>558</v>
      </c>
      <c r="D53" s="106" t="s">
        <v>558</v>
      </c>
      <c r="E53" s="108">
        <v>44804</v>
      </c>
      <c r="F53" s="106" t="s">
        <v>683</v>
      </c>
      <c r="G53" s="106" t="s">
        <v>109</v>
      </c>
      <c r="H53" s="106" t="s">
        <v>443</v>
      </c>
      <c r="I53" s="107">
        <v>2940.4</v>
      </c>
      <c r="J53" s="106" t="s">
        <v>559</v>
      </c>
      <c r="K53" s="107">
        <v>1</v>
      </c>
      <c r="L53" s="106" t="s">
        <v>10</v>
      </c>
      <c r="M53" s="106" t="s">
        <v>560</v>
      </c>
      <c r="N53" s="106" t="s">
        <v>561</v>
      </c>
      <c r="O53" s="106" t="s">
        <v>562</v>
      </c>
      <c r="P53" s="106" t="s">
        <v>577</v>
      </c>
      <c r="Q53" s="106" t="s">
        <v>19</v>
      </c>
      <c r="R53" s="107">
        <v>15355.2</v>
      </c>
      <c r="S53" s="107">
        <v>1620.1</v>
      </c>
      <c r="T53" s="106" t="s">
        <v>564</v>
      </c>
      <c r="U53" s="106" t="s">
        <v>564</v>
      </c>
      <c r="V53" s="106" t="s">
        <v>564</v>
      </c>
      <c r="W53" s="106" t="s">
        <v>564</v>
      </c>
      <c r="X53" s="106" t="s">
        <v>564</v>
      </c>
      <c r="Y53" s="106" t="s">
        <v>564</v>
      </c>
      <c r="Z53" s="106" t="s">
        <v>564</v>
      </c>
      <c r="AA53" s="106" t="s">
        <v>564</v>
      </c>
      <c r="AB53" s="106" t="s">
        <v>564</v>
      </c>
      <c r="AC53" s="106" t="s">
        <v>564</v>
      </c>
      <c r="AD53" s="106" t="s">
        <v>564</v>
      </c>
      <c r="AE53" s="106" t="s">
        <v>62</v>
      </c>
      <c r="AF53" s="106" t="s">
        <v>564</v>
      </c>
      <c r="AG53" s="107">
        <v>2245.9</v>
      </c>
      <c r="AH53" s="107">
        <v>2862.8</v>
      </c>
      <c r="AI53" s="107">
        <v>0.76</v>
      </c>
      <c r="AJ53" s="107">
        <v>0.97</v>
      </c>
      <c r="AK53" s="106" t="s">
        <v>564</v>
      </c>
      <c r="AL53" s="106" t="s">
        <v>564</v>
      </c>
      <c r="AM53" s="106" t="s">
        <v>564</v>
      </c>
      <c r="AN53" s="107">
        <v>86.5</v>
      </c>
      <c r="AO53" s="107">
        <v>29.4</v>
      </c>
      <c r="AP53" s="107">
        <v>173838.9</v>
      </c>
      <c r="AQ53" s="107">
        <v>625.79999999999995</v>
      </c>
      <c r="AR53" s="106" t="s">
        <v>564</v>
      </c>
      <c r="AS53" s="106" t="s">
        <v>564</v>
      </c>
      <c r="AT53" s="106" t="s">
        <v>564</v>
      </c>
      <c r="AU53" s="106" t="s">
        <v>564</v>
      </c>
      <c r="AV53" s="106" t="s">
        <v>564</v>
      </c>
      <c r="AW53" s="106" t="s">
        <v>564</v>
      </c>
      <c r="AX53" s="106" t="s">
        <v>564</v>
      </c>
      <c r="AY53" s="106" t="s">
        <v>564</v>
      </c>
      <c r="AZ53" s="106" t="s">
        <v>564</v>
      </c>
      <c r="BA53" s="106" t="s">
        <v>564</v>
      </c>
      <c r="BB53" s="106" t="s">
        <v>564</v>
      </c>
      <c r="BC53" s="106" t="s">
        <v>564</v>
      </c>
      <c r="BD53" s="106" t="s">
        <v>564</v>
      </c>
      <c r="BE53" s="106" t="s">
        <v>564</v>
      </c>
      <c r="BF53" s="106" t="s">
        <v>564</v>
      </c>
      <c r="BG53" s="106" t="s">
        <v>564</v>
      </c>
      <c r="BH53" s="106" t="s">
        <v>564</v>
      </c>
      <c r="BI53" s="106" t="s">
        <v>564</v>
      </c>
      <c r="BJ53" s="106" t="s">
        <v>564</v>
      </c>
      <c r="BK53" s="106" t="s">
        <v>564</v>
      </c>
      <c r="BL53" s="106" t="s">
        <v>564</v>
      </c>
      <c r="BM53" s="106" t="s">
        <v>564</v>
      </c>
      <c r="BN53" s="106" t="s">
        <v>564</v>
      </c>
      <c r="BO53" s="106" t="s">
        <v>564</v>
      </c>
      <c r="BP53" s="106" t="s">
        <v>564</v>
      </c>
      <c r="BQ53" s="106" t="s">
        <v>564</v>
      </c>
      <c r="BR53" s="106" t="s">
        <v>564</v>
      </c>
      <c r="BS53" s="106" t="s">
        <v>564</v>
      </c>
      <c r="BT53" s="106" t="s">
        <v>564</v>
      </c>
      <c r="BU53" s="106" t="s">
        <v>564</v>
      </c>
      <c r="BV53" s="106" t="s">
        <v>564</v>
      </c>
      <c r="BW53" s="106" t="s">
        <v>564</v>
      </c>
      <c r="BX53" s="106" t="s">
        <v>564</v>
      </c>
      <c r="BY53" s="106" t="s">
        <v>564</v>
      </c>
      <c r="BZ53" s="106" t="s">
        <v>564</v>
      </c>
      <c r="CA53" s="106" t="s">
        <v>564</v>
      </c>
      <c r="CB53" s="106" t="s">
        <v>564</v>
      </c>
      <c r="CC53" s="106" t="s">
        <v>564</v>
      </c>
      <c r="CD53" s="106" t="s">
        <v>565</v>
      </c>
      <c r="CE53" s="106" t="s">
        <v>565</v>
      </c>
      <c r="CF53" s="106" t="s">
        <v>565</v>
      </c>
      <c r="CG53" s="106" t="s">
        <v>565</v>
      </c>
      <c r="CH53" s="106" t="s">
        <v>564</v>
      </c>
      <c r="CI53" s="106" t="s">
        <v>565</v>
      </c>
      <c r="CJ53" s="106" t="s">
        <v>574</v>
      </c>
      <c r="CK53" s="106" t="s">
        <v>564</v>
      </c>
      <c r="CL53" s="106" t="s">
        <v>684</v>
      </c>
      <c r="CM53" s="106" t="s">
        <v>559</v>
      </c>
      <c r="CN53" s="106" t="s">
        <v>568</v>
      </c>
      <c r="CO53" s="106" t="s">
        <v>10</v>
      </c>
      <c r="CP53" s="106" t="s">
        <v>569</v>
      </c>
      <c r="CQ53" s="106" t="s">
        <v>570</v>
      </c>
      <c r="CR53" s="108">
        <v>45100.374838368058</v>
      </c>
      <c r="CS53" s="109" t="s">
        <v>571</v>
      </c>
    </row>
    <row r="54" spans="1:97" ht="20.5" customHeight="1" x14ac:dyDescent="0.35">
      <c r="A54" s="107">
        <v>24370801</v>
      </c>
      <c r="B54" s="106" t="s">
        <v>204</v>
      </c>
      <c r="C54" s="106" t="s">
        <v>558</v>
      </c>
      <c r="D54" s="106" t="s">
        <v>558</v>
      </c>
      <c r="E54" s="108">
        <v>44804</v>
      </c>
      <c r="F54" s="106" t="s">
        <v>205</v>
      </c>
      <c r="G54" s="106" t="s">
        <v>109</v>
      </c>
      <c r="H54" s="106" t="s">
        <v>377</v>
      </c>
      <c r="I54" s="107">
        <v>4476.7</v>
      </c>
      <c r="J54" s="106" t="s">
        <v>559</v>
      </c>
      <c r="K54" s="107">
        <v>1</v>
      </c>
      <c r="L54" s="106" t="s">
        <v>10</v>
      </c>
      <c r="M54" s="106" t="s">
        <v>560</v>
      </c>
      <c r="N54" s="106" t="s">
        <v>561</v>
      </c>
      <c r="O54" s="106" t="s">
        <v>562</v>
      </c>
      <c r="P54" s="106" t="s">
        <v>582</v>
      </c>
      <c r="Q54" s="106" t="s">
        <v>19</v>
      </c>
      <c r="R54" s="107">
        <v>20577</v>
      </c>
      <c r="S54" s="107">
        <v>2171</v>
      </c>
      <c r="T54" s="106" t="s">
        <v>564</v>
      </c>
      <c r="U54" s="106" t="s">
        <v>564</v>
      </c>
      <c r="V54" s="106" t="s">
        <v>564</v>
      </c>
      <c r="W54" s="106" t="s">
        <v>564</v>
      </c>
      <c r="X54" s="106" t="s">
        <v>564</v>
      </c>
      <c r="Y54" s="106" t="s">
        <v>564</v>
      </c>
      <c r="Z54" s="106" t="s">
        <v>564</v>
      </c>
      <c r="AA54" s="106" t="s">
        <v>564</v>
      </c>
      <c r="AB54" s="106" t="s">
        <v>564</v>
      </c>
      <c r="AC54" s="106" t="s">
        <v>564</v>
      </c>
      <c r="AD54" s="106" t="s">
        <v>564</v>
      </c>
      <c r="AE54" s="106" t="s">
        <v>62</v>
      </c>
      <c r="AF54" s="106" t="s">
        <v>564</v>
      </c>
      <c r="AG54" s="107">
        <v>3299.9</v>
      </c>
      <c r="AH54" s="107">
        <v>4405.3</v>
      </c>
      <c r="AI54" s="107">
        <v>0.74</v>
      </c>
      <c r="AJ54" s="107">
        <v>0.98</v>
      </c>
      <c r="AK54" s="106" t="s">
        <v>564</v>
      </c>
      <c r="AL54" s="106" t="s">
        <v>564</v>
      </c>
      <c r="AM54" s="106" t="s">
        <v>564</v>
      </c>
      <c r="AN54" s="107">
        <v>118.2</v>
      </c>
      <c r="AO54" s="107">
        <v>26.4</v>
      </c>
      <c r="AP54" s="107">
        <v>313595</v>
      </c>
      <c r="AQ54" s="107">
        <v>1128.9000000000001</v>
      </c>
      <c r="AR54" s="106" t="s">
        <v>564</v>
      </c>
      <c r="AS54" s="106" t="s">
        <v>564</v>
      </c>
      <c r="AT54" s="106" t="s">
        <v>564</v>
      </c>
      <c r="AU54" s="106" t="s">
        <v>564</v>
      </c>
      <c r="AV54" s="106" t="s">
        <v>564</v>
      </c>
      <c r="AW54" s="106" t="s">
        <v>564</v>
      </c>
      <c r="AX54" s="106" t="s">
        <v>564</v>
      </c>
      <c r="AY54" s="106" t="s">
        <v>564</v>
      </c>
      <c r="AZ54" s="106" t="s">
        <v>564</v>
      </c>
      <c r="BA54" s="106" t="s">
        <v>564</v>
      </c>
      <c r="BB54" s="106" t="s">
        <v>564</v>
      </c>
      <c r="BC54" s="106" t="s">
        <v>564</v>
      </c>
      <c r="BD54" s="106" t="s">
        <v>564</v>
      </c>
      <c r="BE54" s="106" t="s">
        <v>564</v>
      </c>
      <c r="BF54" s="106" t="s">
        <v>564</v>
      </c>
      <c r="BG54" s="106" t="s">
        <v>564</v>
      </c>
      <c r="BH54" s="106" t="s">
        <v>564</v>
      </c>
      <c r="BI54" s="106" t="s">
        <v>564</v>
      </c>
      <c r="BJ54" s="106" t="s">
        <v>564</v>
      </c>
      <c r="BK54" s="106" t="s">
        <v>564</v>
      </c>
      <c r="BL54" s="106" t="s">
        <v>564</v>
      </c>
      <c r="BM54" s="106" t="s">
        <v>564</v>
      </c>
      <c r="BN54" s="106" t="s">
        <v>564</v>
      </c>
      <c r="BO54" s="106" t="s">
        <v>564</v>
      </c>
      <c r="BP54" s="106" t="s">
        <v>564</v>
      </c>
      <c r="BQ54" s="106" t="s">
        <v>564</v>
      </c>
      <c r="BR54" s="106" t="s">
        <v>564</v>
      </c>
      <c r="BS54" s="106" t="s">
        <v>564</v>
      </c>
      <c r="BT54" s="106" t="s">
        <v>564</v>
      </c>
      <c r="BU54" s="106" t="s">
        <v>564</v>
      </c>
      <c r="BV54" s="106" t="s">
        <v>564</v>
      </c>
      <c r="BW54" s="106" t="s">
        <v>564</v>
      </c>
      <c r="BX54" s="106" t="s">
        <v>564</v>
      </c>
      <c r="BY54" s="106" t="s">
        <v>564</v>
      </c>
      <c r="BZ54" s="106" t="s">
        <v>564</v>
      </c>
      <c r="CA54" s="106" t="s">
        <v>564</v>
      </c>
      <c r="CB54" s="106" t="s">
        <v>564</v>
      </c>
      <c r="CC54" s="106" t="s">
        <v>564</v>
      </c>
      <c r="CD54" s="106" t="s">
        <v>565</v>
      </c>
      <c r="CE54" s="106" t="s">
        <v>565</v>
      </c>
      <c r="CF54" s="106" t="s">
        <v>565</v>
      </c>
      <c r="CG54" s="106" t="s">
        <v>565</v>
      </c>
      <c r="CH54" s="106" t="s">
        <v>564</v>
      </c>
      <c r="CI54" s="106" t="s">
        <v>565</v>
      </c>
      <c r="CJ54" s="106" t="s">
        <v>574</v>
      </c>
      <c r="CK54" s="106" t="s">
        <v>564</v>
      </c>
      <c r="CL54" s="106" t="s">
        <v>651</v>
      </c>
      <c r="CM54" s="106" t="s">
        <v>559</v>
      </c>
      <c r="CN54" s="106" t="s">
        <v>568</v>
      </c>
      <c r="CO54" s="106" t="s">
        <v>10</v>
      </c>
      <c r="CP54" s="106" t="s">
        <v>569</v>
      </c>
      <c r="CQ54" s="106" t="s">
        <v>570</v>
      </c>
      <c r="CR54" s="108">
        <v>45100.374841990742</v>
      </c>
      <c r="CS54" s="109" t="s">
        <v>571</v>
      </c>
    </row>
    <row r="55" spans="1:97" ht="20.5" customHeight="1" x14ac:dyDescent="0.35">
      <c r="A55" s="107">
        <v>24370802</v>
      </c>
      <c r="B55" s="106" t="s">
        <v>207</v>
      </c>
      <c r="C55" s="106" t="s">
        <v>558</v>
      </c>
      <c r="D55" s="106" t="s">
        <v>558</v>
      </c>
      <c r="E55" s="108">
        <v>44804</v>
      </c>
      <c r="F55" s="106" t="s">
        <v>652</v>
      </c>
      <c r="G55" s="106" t="s">
        <v>209</v>
      </c>
      <c r="H55" s="106" t="s">
        <v>378</v>
      </c>
      <c r="I55" s="107">
        <v>12042</v>
      </c>
      <c r="J55" s="106" t="s">
        <v>559</v>
      </c>
      <c r="K55" s="107">
        <v>1</v>
      </c>
      <c r="L55" s="106" t="s">
        <v>10</v>
      </c>
      <c r="M55" s="106" t="s">
        <v>560</v>
      </c>
      <c r="N55" s="106" t="s">
        <v>561</v>
      </c>
      <c r="O55" s="106" t="s">
        <v>562</v>
      </c>
      <c r="P55" s="106" t="s">
        <v>580</v>
      </c>
      <c r="Q55" s="106" t="s">
        <v>19</v>
      </c>
      <c r="R55" s="107">
        <v>68924.600000000006</v>
      </c>
      <c r="S55" s="107">
        <v>7271.9</v>
      </c>
      <c r="T55" s="106" t="s">
        <v>564</v>
      </c>
      <c r="U55" s="106" t="s">
        <v>564</v>
      </c>
      <c r="V55" s="106" t="s">
        <v>564</v>
      </c>
      <c r="W55" s="106" t="s">
        <v>564</v>
      </c>
      <c r="X55" s="106" t="s">
        <v>564</v>
      </c>
      <c r="Y55" s="106" t="s">
        <v>564</v>
      </c>
      <c r="Z55" s="106" t="s">
        <v>564</v>
      </c>
      <c r="AA55" s="106" t="s">
        <v>564</v>
      </c>
      <c r="AB55" s="106" t="s">
        <v>564</v>
      </c>
      <c r="AC55" s="106" t="s">
        <v>564</v>
      </c>
      <c r="AD55" s="106" t="s">
        <v>564</v>
      </c>
      <c r="AE55" s="106" t="s">
        <v>62</v>
      </c>
      <c r="AF55" s="106" t="s">
        <v>564</v>
      </c>
      <c r="AG55" s="107">
        <v>9726.7000000000007</v>
      </c>
      <c r="AH55" s="107">
        <v>12155.9</v>
      </c>
      <c r="AI55" s="107">
        <v>0.81</v>
      </c>
      <c r="AJ55" s="107">
        <v>1.01</v>
      </c>
      <c r="AK55" s="106" t="s">
        <v>564</v>
      </c>
      <c r="AL55" s="106" t="s">
        <v>564</v>
      </c>
      <c r="AM55" s="106" t="s">
        <v>564</v>
      </c>
      <c r="AN55" s="107">
        <v>385.4</v>
      </c>
      <c r="AO55" s="107">
        <v>32</v>
      </c>
      <c r="AP55" s="107">
        <v>681899.9</v>
      </c>
      <c r="AQ55" s="107">
        <v>2454.6999999999998</v>
      </c>
      <c r="AR55" s="106" t="s">
        <v>564</v>
      </c>
      <c r="AS55" s="106" t="s">
        <v>564</v>
      </c>
      <c r="AT55" s="106" t="s">
        <v>564</v>
      </c>
      <c r="AU55" s="106" t="s">
        <v>564</v>
      </c>
      <c r="AV55" s="106" t="s">
        <v>564</v>
      </c>
      <c r="AW55" s="106" t="s">
        <v>564</v>
      </c>
      <c r="AX55" s="106" t="s">
        <v>564</v>
      </c>
      <c r="AY55" s="106" t="s">
        <v>564</v>
      </c>
      <c r="AZ55" s="106" t="s">
        <v>564</v>
      </c>
      <c r="BA55" s="106" t="s">
        <v>564</v>
      </c>
      <c r="BB55" s="106" t="s">
        <v>564</v>
      </c>
      <c r="BC55" s="106" t="s">
        <v>564</v>
      </c>
      <c r="BD55" s="106" t="s">
        <v>564</v>
      </c>
      <c r="BE55" s="106" t="s">
        <v>564</v>
      </c>
      <c r="BF55" s="106" t="s">
        <v>564</v>
      </c>
      <c r="BG55" s="106" t="s">
        <v>564</v>
      </c>
      <c r="BH55" s="106" t="s">
        <v>564</v>
      </c>
      <c r="BI55" s="106" t="s">
        <v>564</v>
      </c>
      <c r="BJ55" s="106" t="s">
        <v>564</v>
      </c>
      <c r="BK55" s="106" t="s">
        <v>564</v>
      </c>
      <c r="BL55" s="106" t="s">
        <v>564</v>
      </c>
      <c r="BM55" s="106" t="s">
        <v>564</v>
      </c>
      <c r="BN55" s="106" t="s">
        <v>564</v>
      </c>
      <c r="BO55" s="106" t="s">
        <v>564</v>
      </c>
      <c r="BP55" s="106" t="s">
        <v>564</v>
      </c>
      <c r="BQ55" s="106" t="s">
        <v>564</v>
      </c>
      <c r="BR55" s="106" t="s">
        <v>564</v>
      </c>
      <c r="BS55" s="106" t="s">
        <v>564</v>
      </c>
      <c r="BT55" s="106" t="s">
        <v>564</v>
      </c>
      <c r="BU55" s="106" t="s">
        <v>564</v>
      </c>
      <c r="BV55" s="106" t="s">
        <v>564</v>
      </c>
      <c r="BW55" s="106" t="s">
        <v>564</v>
      </c>
      <c r="BX55" s="106" t="s">
        <v>564</v>
      </c>
      <c r="BY55" s="106" t="s">
        <v>564</v>
      </c>
      <c r="BZ55" s="106" t="s">
        <v>564</v>
      </c>
      <c r="CA55" s="106" t="s">
        <v>564</v>
      </c>
      <c r="CB55" s="106" t="s">
        <v>564</v>
      </c>
      <c r="CC55" s="106" t="s">
        <v>564</v>
      </c>
      <c r="CD55" s="106" t="s">
        <v>565</v>
      </c>
      <c r="CE55" s="106" t="s">
        <v>565</v>
      </c>
      <c r="CF55" s="106" t="s">
        <v>565</v>
      </c>
      <c r="CG55" s="106" t="s">
        <v>565</v>
      </c>
      <c r="CH55" s="106" t="s">
        <v>564</v>
      </c>
      <c r="CI55" s="106" t="s">
        <v>565</v>
      </c>
      <c r="CJ55" s="106" t="s">
        <v>574</v>
      </c>
      <c r="CK55" s="106" t="s">
        <v>564</v>
      </c>
      <c r="CL55" s="106" t="s">
        <v>653</v>
      </c>
      <c r="CM55" s="106" t="s">
        <v>559</v>
      </c>
      <c r="CN55" s="106" t="s">
        <v>568</v>
      </c>
      <c r="CO55" s="106" t="s">
        <v>10</v>
      </c>
      <c r="CP55" s="106" t="s">
        <v>569</v>
      </c>
      <c r="CQ55" s="106" t="s">
        <v>570</v>
      </c>
      <c r="CR55" s="108">
        <v>45100.374841365738</v>
      </c>
      <c r="CS55" s="109" t="s">
        <v>571</v>
      </c>
    </row>
    <row r="56" spans="1:97" ht="20.5" customHeight="1" x14ac:dyDescent="0.35">
      <c r="A56" s="107">
        <v>24370822</v>
      </c>
      <c r="B56" s="106" t="s">
        <v>214</v>
      </c>
      <c r="C56" s="106" t="s">
        <v>558</v>
      </c>
      <c r="D56" s="106" t="s">
        <v>558</v>
      </c>
      <c r="E56" s="108">
        <v>44804</v>
      </c>
      <c r="F56" s="106" t="s">
        <v>215</v>
      </c>
      <c r="G56" s="106" t="s">
        <v>109</v>
      </c>
      <c r="H56" s="106" t="s">
        <v>216</v>
      </c>
      <c r="I56" s="107">
        <v>19300.400000000001</v>
      </c>
      <c r="J56" s="106" t="s">
        <v>559</v>
      </c>
      <c r="K56" s="107">
        <v>1</v>
      </c>
      <c r="L56" s="106" t="s">
        <v>10</v>
      </c>
      <c r="M56" s="106" t="s">
        <v>560</v>
      </c>
      <c r="N56" s="106" t="s">
        <v>576</v>
      </c>
      <c r="O56" s="106" t="s">
        <v>562</v>
      </c>
      <c r="P56" s="106" t="s">
        <v>573</v>
      </c>
      <c r="Q56" s="106" t="s">
        <v>19</v>
      </c>
      <c r="R56" s="107">
        <v>77722.5</v>
      </c>
      <c r="S56" s="107">
        <v>8200.2000000000007</v>
      </c>
      <c r="T56" s="106" t="s">
        <v>564</v>
      </c>
      <c r="U56" s="106" t="s">
        <v>564</v>
      </c>
      <c r="V56" s="106" t="s">
        <v>564</v>
      </c>
      <c r="W56" s="106" t="s">
        <v>564</v>
      </c>
      <c r="X56" s="106" t="s">
        <v>564</v>
      </c>
      <c r="Y56" s="106" t="s">
        <v>564</v>
      </c>
      <c r="Z56" s="106" t="s">
        <v>564</v>
      </c>
      <c r="AA56" s="106" t="s">
        <v>564</v>
      </c>
      <c r="AB56" s="106" t="s">
        <v>564</v>
      </c>
      <c r="AC56" s="106" t="s">
        <v>564</v>
      </c>
      <c r="AD56" s="106" t="s">
        <v>564</v>
      </c>
      <c r="AE56" s="106" t="s">
        <v>62</v>
      </c>
      <c r="AF56" s="106" t="s">
        <v>564</v>
      </c>
      <c r="AG56" s="107">
        <v>11538.3</v>
      </c>
      <c r="AH56" s="107">
        <v>14824.9</v>
      </c>
      <c r="AI56" s="107">
        <v>0.6</v>
      </c>
      <c r="AJ56" s="107">
        <v>0.77</v>
      </c>
      <c r="AK56" s="106" t="s">
        <v>564</v>
      </c>
      <c r="AL56" s="106" t="s">
        <v>564</v>
      </c>
      <c r="AM56" s="106" t="s">
        <v>564</v>
      </c>
      <c r="AN56" s="107">
        <v>439.2</v>
      </c>
      <c r="AO56" s="107">
        <v>22.8</v>
      </c>
      <c r="AP56" s="107">
        <v>927300.9</v>
      </c>
      <c r="AQ56" s="107">
        <v>3338.1</v>
      </c>
      <c r="AR56" s="106" t="s">
        <v>564</v>
      </c>
      <c r="AS56" s="106" t="s">
        <v>564</v>
      </c>
      <c r="AT56" s="106" t="s">
        <v>564</v>
      </c>
      <c r="AU56" s="106" t="s">
        <v>564</v>
      </c>
      <c r="AV56" s="106" t="s">
        <v>564</v>
      </c>
      <c r="AW56" s="106" t="s">
        <v>564</v>
      </c>
      <c r="AX56" s="106" t="s">
        <v>564</v>
      </c>
      <c r="AY56" s="106" t="s">
        <v>564</v>
      </c>
      <c r="AZ56" s="106" t="s">
        <v>564</v>
      </c>
      <c r="BA56" s="106" t="s">
        <v>564</v>
      </c>
      <c r="BB56" s="106" t="s">
        <v>564</v>
      </c>
      <c r="BC56" s="106" t="s">
        <v>564</v>
      </c>
      <c r="BD56" s="106" t="s">
        <v>564</v>
      </c>
      <c r="BE56" s="106" t="s">
        <v>564</v>
      </c>
      <c r="BF56" s="106" t="s">
        <v>564</v>
      </c>
      <c r="BG56" s="106" t="s">
        <v>564</v>
      </c>
      <c r="BH56" s="106" t="s">
        <v>564</v>
      </c>
      <c r="BI56" s="106" t="s">
        <v>564</v>
      </c>
      <c r="BJ56" s="106" t="s">
        <v>564</v>
      </c>
      <c r="BK56" s="106" t="s">
        <v>564</v>
      </c>
      <c r="BL56" s="106" t="s">
        <v>564</v>
      </c>
      <c r="BM56" s="106" t="s">
        <v>564</v>
      </c>
      <c r="BN56" s="106" t="s">
        <v>564</v>
      </c>
      <c r="BO56" s="106" t="s">
        <v>564</v>
      </c>
      <c r="BP56" s="106" t="s">
        <v>564</v>
      </c>
      <c r="BQ56" s="106" t="s">
        <v>564</v>
      </c>
      <c r="BR56" s="106" t="s">
        <v>564</v>
      </c>
      <c r="BS56" s="106" t="s">
        <v>564</v>
      </c>
      <c r="BT56" s="106" t="s">
        <v>564</v>
      </c>
      <c r="BU56" s="106" t="s">
        <v>564</v>
      </c>
      <c r="BV56" s="106" t="s">
        <v>564</v>
      </c>
      <c r="BW56" s="106" t="s">
        <v>564</v>
      </c>
      <c r="BX56" s="106" t="s">
        <v>564</v>
      </c>
      <c r="BY56" s="106" t="s">
        <v>564</v>
      </c>
      <c r="BZ56" s="106" t="s">
        <v>564</v>
      </c>
      <c r="CA56" s="106" t="s">
        <v>564</v>
      </c>
      <c r="CB56" s="106" t="s">
        <v>564</v>
      </c>
      <c r="CC56" s="106" t="s">
        <v>564</v>
      </c>
      <c r="CD56" s="106" t="s">
        <v>565</v>
      </c>
      <c r="CE56" s="106" t="s">
        <v>565</v>
      </c>
      <c r="CF56" s="106" t="s">
        <v>565</v>
      </c>
      <c r="CG56" s="106" t="s">
        <v>565</v>
      </c>
      <c r="CH56" s="106" t="s">
        <v>564</v>
      </c>
      <c r="CI56" s="106" t="s">
        <v>565</v>
      </c>
      <c r="CJ56" s="106" t="s">
        <v>574</v>
      </c>
      <c r="CK56" s="106" t="s">
        <v>564</v>
      </c>
      <c r="CL56" s="106" t="s">
        <v>686</v>
      </c>
      <c r="CM56" s="106" t="s">
        <v>559</v>
      </c>
      <c r="CN56" s="106" t="s">
        <v>568</v>
      </c>
      <c r="CO56" s="106" t="s">
        <v>10</v>
      </c>
      <c r="CP56" s="106" t="s">
        <v>569</v>
      </c>
      <c r="CQ56" s="106" t="s">
        <v>570</v>
      </c>
      <c r="CR56" s="108">
        <v>45100.374848171297</v>
      </c>
      <c r="CS56" s="109" t="s">
        <v>571</v>
      </c>
    </row>
    <row r="57" spans="1:97" ht="20.5" customHeight="1" x14ac:dyDescent="0.35">
      <c r="A57" s="107">
        <v>24370823</v>
      </c>
      <c r="B57" s="106" t="s">
        <v>217</v>
      </c>
      <c r="C57" s="106" t="s">
        <v>558</v>
      </c>
      <c r="D57" s="106" t="s">
        <v>558</v>
      </c>
      <c r="E57" s="108">
        <v>44804</v>
      </c>
      <c r="F57" s="106" t="s">
        <v>218</v>
      </c>
      <c r="G57" s="106" t="s">
        <v>59</v>
      </c>
      <c r="H57" s="106" t="s">
        <v>380</v>
      </c>
      <c r="I57" s="107">
        <v>2377</v>
      </c>
      <c r="J57" s="106" t="s">
        <v>559</v>
      </c>
      <c r="K57" s="107">
        <v>1</v>
      </c>
      <c r="L57" s="106" t="s">
        <v>10</v>
      </c>
      <c r="M57" s="106" t="s">
        <v>560</v>
      </c>
      <c r="N57" s="106" t="s">
        <v>572</v>
      </c>
      <c r="O57" s="106" t="s">
        <v>562</v>
      </c>
      <c r="P57" s="106" t="s">
        <v>580</v>
      </c>
      <c r="Q57" s="106" t="s">
        <v>19</v>
      </c>
      <c r="R57" s="107">
        <v>10259.799999999999</v>
      </c>
      <c r="S57" s="107">
        <v>1082.5</v>
      </c>
      <c r="T57" s="106" t="s">
        <v>564</v>
      </c>
      <c r="U57" s="106" t="s">
        <v>564</v>
      </c>
      <c r="V57" s="106" t="s">
        <v>564</v>
      </c>
      <c r="W57" s="106" t="s">
        <v>564</v>
      </c>
      <c r="X57" s="106" t="s">
        <v>564</v>
      </c>
      <c r="Y57" s="106" t="s">
        <v>564</v>
      </c>
      <c r="Z57" s="106" t="s">
        <v>564</v>
      </c>
      <c r="AA57" s="106" t="s">
        <v>564</v>
      </c>
      <c r="AB57" s="106" t="s">
        <v>564</v>
      </c>
      <c r="AC57" s="106" t="s">
        <v>564</v>
      </c>
      <c r="AD57" s="106" t="s">
        <v>564</v>
      </c>
      <c r="AE57" s="106" t="s">
        <v>62</v>
      </c>
      <c r="AF57" s="106" t="s">
        <v>564</v>
      </c>
      <c r="AG57" s="107">
        <v>1462.5</v>
      </c>
      <c r="AH57" s="107">
        <v>1838.2</v>
      </c>
      <c r="AI57" s="107">
        <v>0.62</v>
      </c>
      <c r="AJ57" s="107">
        <v>0.77</v>
      </c>
      <c r="AK57" s="106" t="s">
        <v>564</v>
      </c>
      <c r="AL57" s="106" t="s">
        <v>564</v>
      </c>
      <c r="AM57" s="106" t="s">
        <v>564</v>
      </c>
      <c r="AN57" s="107">
        <v>57.5</v>
      </c>
      <c r="AO57" s="107">
        <v>24.2</v>
      </c>
      <c r="AP57" s="107">
        <v>105576.8</v>
      </c>
      <c r="AQ57" s="107">
        <v>380.1</v>
      </c>
      <c r="AR57" s="106" t="s">
        <v>564</v>
      </c>
      <c r="AS57" s="106" t="s">
        <v>564</v>
      </c>
      <c r="AT57" s="106" t="s">
        <v>564</v>
      </c>
      <c r="AU57" s="106" t="s">
        <v>564</v>
      </c>
      <c r="AV57" s="106" t="s">
        <v>564</v>
      </c>
      <c r="AW57" s="106" t="s">
        <v>564</v>
      </c>
      <c r="AX57" s="106" t="s">
        <v>564</v>
      </c>
      <c r="AY57" s="106" t="s">
        <v>564</v>
      </c>
      <c r="AZ57" s="106" t="s">
        <v>564</v>
      </c>
      <c r="BA57" s="106" t="s">
        <v>564</v>
      </c>
      <c r="BB57" s="106" t="s">
        <v>564</v>
      </c>
      <c r="BC57" s="106" t="s">
        <v>564</v>
      </c>
      <c r="BD57" s="106" t="s">
        <v>564</v>
      </c>
      <c r="BE57" s="106" t="s">
        <v>564</v>
      </c>
      <c r="BF57" s="106" t="s">
        <v>564</v>
      </c>
      <c r="BG57" s="106" t="s">
        <v>564</v>
      </c>
      <c r="BH57" s="106" t="s">
        <v>564</v>
      </c>
      <c r="BI57" s="106" t="s">
        <v>564</v>
      </c>
      <c r="BJ57" s="106" t="s">
        <v>564</v>
      </c>
      <c r="BK57" s="106" t="s">
        <v>564</v>
      </c>
      <c r="BL57" s="106" t="s">
        <v>564</v>
      </c>
      <c r="BM57" s="106" t="s">
        <v>564</v>
      </c>
      <c r="BN57" s="106" t="s">
        <v>564</v>
      </c>
      <c r="BO57" s="106" t="s">
        <v>564</v>
      </c>
      <c r="BP57" s="106" t="s">
        <v>564</v>
      </c>
      <c r="BQ57" s="106" t="s">
        <v>564</v>
      </c>
      <c r="BR57" s="106" t="s">
        <v>564</v>
      </c>
      <c r="BS57" s="106" t="s">
        <v>564</v>
      </c>
      <c r="BT57" s="106" t="s">
        <v>564</v>
      </c>
      <c r="BU57" s="106" t="s">
        <v>564</v>
      </c>
      <c r="BV57" s="106" t="s">
        <v>564</v>
      </c>
      <c r="BW57" s="106" t="s">
        <v>564</v>
      </c>
      <c r="BX57" s="106" t="s">
        <v>564</v>
      </c>
      <c r="BY57" s="106" t="s">
        <v>564</v>
      </c>
      <c r="BZ57" s="106" t="s">
        <v>564</v>
      </c>
      <c r="CA57" s="106" t="s">
        <v>564</v>
      </c>
      <c r="CB57" s="106" t="s">
        <v>564</v>
      </c>
      <c r="CC57" s="106" t="s">
        <v>564</v>
      </c>
      <c r="CD57" s="106" t="s">
        <v>565</v>
      </c>
      <c r="CE57" s="106" t="s">
        <v>565</v>
      </c>
      <c r="CF57" s="106" t="s">
        <v>565</v>
      </c>
      <c r="CG57" s="106" t="s">
        <v>565</v>
      </c>
      <c r="CH57" s="106" t="s">
        <v>564</v>
      </c>
      <c r="CI57" s="106" t="s">
        <v>565</v>
      </c>
      <c r="CJ57" s="106" t="s">
        <v>574</v>
      </c>
      <c r="CK57" s="106" t="s">
        <v>564</v>
      </c>
      <c r="CL57" s="106" t="s">
        <v>687</v>
      </c>
      <c r="CM57" s="106" t="s">
        <v>559</v>
      </c>
      <c r="CN57" s="106" t="s">
        <v>568</v>
      </c>
      <c r="CO57" s="106" t="s">
        <v>10</v>
      </c>
      <c r="CP57" s="106" t="s">
        <v>569</v>
      </c>
      <c r="CQ57" s="106" t="s">
        <v>570</v>
      </c>
      <c r="CR57" s="108">
        <v>45100.37483537037</v>
      </c>
      <c r="CS57" s="109" t="s">
        <v>571</v>
      </c>
    </row>
    <row r="58" spans="1:97" ht="20.5" customHeight="1" x14ac:dyDescent="0.35">
      <c r="A58" s="107">
        <v>24370824</v>
      </c>
      <c r="B58" s="106" t="s">
        <v>220</v>
      </c>
      <c r="C58" s="106" t="s">
        <v>558</v>
      </c>
      <c r="D58" s="106" t="s">
        <v>558</v>
      </c>
      <c r="E58" s="108">
        <v>44804</v>
      </c>
      <c r="F58" s="106" t="s">
        <v>221</v>
      </c>
      <c r="G58" s="106" t="s">
        <v>59</v>
      </c>
      <c r="H58" s="106" t="s">
        <v>222</v>
      </c>
      <c r="I58" s="107">
        <v>4127.7</v>
      </c>
      <c r="J58" s="106" t="s">
        <v>559</v>
      </c>
      <c r="K58" s="107">
        <v>1</v>
      </c>
      <c r="L58" s="106" t="s">
        <v>10</v>
      </c>
      <c r="M58" s="106" t="s">
        <v>560</v>
      </c>
      <c r="N58" s="106" t="s">
        <v>576</v>
      </c>
      <c r="O58" s="106" t="s">
        <v>562</v>
      </c>
      <c r="P58" s="106" t="s">
        <v>563</v>
      </c>
      <c r="Q58" s="106" t="s">
        <v>19</v>
      </c>
      <c r="R58" s="107">
        <v>16318.4</v>
      </c>
      <c r="S58" s="107">
        <v>1721.7</v>
      </c>
      <c r="T58" s="106" t="s">
        <v>564</v>
      </c>
      <c r="U58" s="106" t="s">
        <v>564</v>
      </c>
      <c r="V58" s="106" t="s">
        <v>564</v>
      </c>
      <c r="W58" s="106" t="s">
        <v>564</v>
      </c>
      <c r="X58" s="106" t="s">
        <v>564</v>
      </c>
      <c r="Y58" s="106" t="s">
        <v>564</v>
      </c>
      <c r="Z58" s="106" t="s">
        <v>564</v>
      </c>
      <c r="AA58" s="106" t="s">
        <v>564</v>
      </c>
      <c r="AB58" s="106" t="s">
        <v>564</v>
      </c>
      <c r="AC58" s="106" t="s">
        <v>564</v>
      </c>
      <c r="AD58" s="106" t="s">
        <v>564</v>
      </c>
      <c r="AE58" s="106" t="s">
        <v>62</v>
      </c>
      <c r="AF58" s="106" t="s">
        <v>564</v>
      </c>
      <c r="AG58" s="107">
        <v>2424.4</v>
      </c>
      <c r="AH58" s="107">
        <v>3116.3</v>
      </c>
      <c r="AI58" s="107">
        <v>0.59</v>
      </c>
      <c r="AJ58" s="107">
        <v>0.75</v>
      </c>
      <c r="AK58" s="106" t="s">
        <v>564</v>
      </c>
      <c r="AL58" s="106" t="s">
        <v>564</v>
      </c>
      <c r="AM58" s="106" t="s">
        <v>564</v>
      </c>
      <c r="AN58" s="107">
        <v>92.2</v>
      </c>
      <c r="AO58" s="107">
        <v>22.3</v>
      </c>
      <c r="AP58" s="107">
        <v>195213.4</v>
      </c>
      <c r="AQ58" s="107">
        <v>702.7</v>
      </c>
      <c r="AR58" s="106" t="s">
        <v>564</v>
      </c>
      <c r="AS58" s="106" t="s">
        <v>564</v>
      </c>
      <c r="AT58" s="106" t="s">
        <v>564</v>
      </c>
      <c r="AU58" s="106" t="s">
        <v>564</v>
      </c>
      <c r="AV58" s="106" t="s">
        <v>564</v>
      </c>
      <c r="AW58" s="106" t="s">
        <v>564</v>
      </c>
      <c r="AX58" s="106" t="s">
        <v>564</v>
      </c>
      <c r="AY58" s="106" t="s">
        <v>564</v>
      </c>
      <c r="AZ58" s="106" t="s">
        <v>564</v>
      </c>
      <c r="BA58" s="106" t="s">
        <v>564</v>
      </c>
      <c r="BB58" s="106" t="s">
        <v>564</v>
      </c>
      <c r="BC58" s="106" t="s">
        <v>564</v>
      </c>
      <c r="BD58" s="106" t="s">
        <v>564</v>
      </c>
      <c r="BE58" s="106" t="s">
        <v>564</v>
      </c>
      <c r="BF58" s="106" t="s">
        <v>564</v>
      </c>
      <c r="BG58" s="106" t="s">
        <v>564</v>
      </c>
      <c r="BH58" s="106" t="s">
        <v>564</v>
      </c>
      <c r="BI58" s="106" t="s">
        <v>564</v>
      </c>
      <c r="BJ58" s="106" t="s">
        <v>564</v>
      </c>
      <c r="BK58" s="106" t="s">
        <v>564</v>
      </c>
      <c r="BL58" s="106" t="s">
        <v>564</v>
      </c>
      <c r="BM58" s="106" t="s">
        <v>564</v>
      </c>
      <c r="BN58" s="106" t="s">
        <v>564</v>
      </c>
      <c r="BO58" s="106" t="s">
        <v>564</v>
      </c>
      <c r="BP58" s="106" t="s">
        <v>564</v>
      </c>
      <c r="BQ58" s="106" t="s">
        <v>564</v>
      </c>
      <c r="BR58" s="106" t="s">
        <v>564</v>
      </c>
      <c r="BS58" s="106" t="s">
        <v>564</v>
      </c>
      <c r="BT58" s="106" t="s">
        <v>564</v>
      </c>
      <c r="BU58" s="106" t="s">
        <v>564</v>
      </c>
      <c r="BV58" s="106" t="s">
        <v>564</v>
      </c>
      <c r="BW58" s="106" t="s">
        <v>564</v>
      </c>
      <c r="BX58" s="106" t="s">
        <v>564</v>
      </c>
      <c r="BY58" s="106" t="s">
        <v>564</v>
      </c>
      <c r="BZ58" s="106" t="s">
        <v>564</v>
      </c>
      <c r="CA58" s="106" t="s">
        <v>564</v>
      </c>
      <c r="CB58" s="106" t="s">
        <v>564</v>
      </c>
      <c r="CC58" s="106" t="s">
        <v>564</v>
      </c>
      <c r="CD58" s="106" t="s">
        <v>565</v>
      </c>
      <c r="CE58" s="106" t="s">
        <v>565</v>
      </c>
      <c r="CF58" s="106" t="s">
        <v>565</v>
      </c>
      <c r="CG58" s="106" t="s">
        <v>565</v>
      </c>
      <c r="CH58" s="106" t="s">
        <v>564</v>
      </c>
      <c r="CI58" s="106" t="s">
        <v>565</v>
      </c>
      <c r="CJ58" s="106" t="s">
        <v>574</v>
      </c>
      <c r="CK58" s="106" t="s">
        <v>564</v>
      </c>
      <c r="CL58" s="106" t="s">
        <v>688</v>
      </c>
      <c r="CM58" s="106" t="s">
        <v>559</v>
      </c>
      <c r="CN58" s="106" t="s">
        <v>568</v>
      </c>
      <c r="CO58" s="106" t="s">
        <v>10</v>
      </c>
      <c r="CP58" s="106" t="s">
        <v>569</v>
      </c>
      <c r="CQ58" s="106" t="s">
        <v>570</v>
      </c>
      <c r="CR58" s="108">
        <v>45100.37483724537</v>
      </c>
      <c r="CS58" s="109" t="s">
        <v>571</v>
      </c>
    </row>
    <row r="59" spans="1:97" ht="20.5" customHeight="1" x14ac:dyDescent="0.35">
      <c r="A59" s="107">
        <v>24370804</v>
      </c>
      <c r="B59" s="106" t="s">
        <v>223</v>
      </c>
      <c r="C59" s="106" t="s">
        <v>558</v>
      </c>
      <c r="D59" s="106" t="s">
        <v>558</v>
      </c>
      <c r="E59" s="108">
        <v>44804</v>
      </c>
      <c r="F59" s="106" t="s">
        <v>224</v>
      </c>
      <c r="G59" s="106" t="s">
        <v>209</v>
      </c>
      <c r="H59" s="106" t="s">
        <v>378</v>
      </c>
      <c r="I59" s="107">
        <v>3695</v>
      </c>
      <c r="J59" s="106" t="s">
        <v>559</v>
      </c>
      <c r="K59" s="107">
        <v>1</v>
      </c>
      <c r="L59" s="106" t="s">
        <v>10</v>
      </c>
      <c r="M59" s="106" t="s">
        <v>560</v>
      </c>
      <c r="N59" s="106" t="s">
        <v>561</v>
      </c>
      <c r="O59" s="106" t="s">
        <v>562</v>
      </c>
      <c r="P59" s="106" t="s">
        <v>591</v>
      </c>
      <c r="Q59" s="106" t="s">
        <v>19</v>
      </c>
      <c r="R59" s="107">
        <v>14914.4</v>
      </c>
      <c r="S59" s="107">
        <v>1573.5</v>
      </c>
      <c r="T59" s="106" t="s">
        <v>564</v>
      </c>
      <c r="U59" s="106" t="s">
        <v>564</v>
      </c>
      <c r="V59" s="106" t="s">
        <v>564</v>
      </c>
      <c r="W59" s="106" t="s">
        <v>564</v>
      </c>
      <c r="X59" s="106" t="s">
        <v>564</v>
      </c>
      <c r="Y59" s="106" t="s">
        <v>564</v>
      </c>
      <c r="Z59" s="106" t="s">
        <v>564</v>
      </c>
      <c r="AA59" s="106" t="s">
        <v>564</v>
      </c>
      <c r="AB59" s="106" t="s">
        <v>564</v>
      </c>
      <c r="AC59" s="106" t="s">
        <v>564</v>
      </c>
      <c r="AD59" s="106" t="s">
        <v>564</v>
      </c>
      <c r="AE59" s="106" t="s">
        <v>62</v>
      </c>
      <c r="AF59" s="106" t="s">
        <v>564</v>
      </c>
      <c r="AG59" s="107">
        <v>2436.1</v>
      </c>
      <c r="AH59" s="107">
        <v>3279.9</v>
      </c>
      <c r="AI59" s="107">
        <v>0.66</v>
      </c>
      <c r="AJ59" s="107">
        <v>0.89</v>
      </c>
      <c r="AK59" s="106" t="s">
        <v>564</v>
      </c>
      <c r="AL59" s="106" t="s">
        <v>564</v>
      </c>
      <c r="AM59" s="106" t="s">
        <v>564</v>
      </c>
      <c r="AN59" s="107">
        <v>86.1</v>
      </c>
      <c r="AO59" s="107">
        <v>23.3</v>
      </c>
      <c r="AP59" s="107">
        <v>239606.2</v>
      </c>
      <c r="AQ59" s="107">
        <v>862.5</v>
      </c>
      <c r="AR59" s="106" t="s">
        <v>564</v>
      </c>
      <c r="AS59" s="106" t="s">
        <v>564</v>
      </c>
      <c r="AT59" s="106" t="s">
        <v>564</v>
      </c>
      <c r="AU59" s="106" t="s">
        <v>564</v>
      </c>
      <c r="AV59" s="106" t="s">
        <v>564</v>
      </c>
      <c r="AW59" s="106" t="s">
        <v>564</v>
      </c>
      <c r="AX59" s="106" t="s">
        <v>564</v>
      </c>
      <c r="AY59" s="106" t="s">
        <v>564</v>
      </c>
      <c r="AZ59" s="106" t="s">
        <v>564</v>
      </c>
      <c r="BA59" s="106" t="s">
        <v>564</v>
      </c>
      <c r="BB59" s="106" t="s">
        <v>564</v>
      </c>
      <c r="BC59" s="106" t="s">
        <v>564</v>
      </c>
      <c r="BD59" s="106" t="s">
        <v>564</v>
      </c>
      <c r="BE59" s="106" t="s">
        <v>564</v>
      </c>
      <c r="BF59" s="106" t="s">
        <v>564</v>
      </c>
      <c r="BG59" s="106" t="s">
        <v>564</v>
      </c>
      <c r="BH59" s="106" t="s">
        <v>564</v>
      </c>
      <c r="BI59" s="106" t="s">
        <v>564</v>
      </c>
      <c r="BJ59" s="106" t="s">
        <v>564</v>
      </c>
      <c r="BK59" s="106" t="s">
        <v>564</v>
      </c>
      <c r="BL59" s="106" t="s">
        <v>564</v>
      </c>
      <c r="BM59" s="106" t="s">
        <v>564</v>
      </c>
      <c r="BN59" s="106" t="s">
        <v>564</v>
      </c>
      <c r="BO59" s="106" t="s">
        <v>564</v>
      </c>
      <c r="BP59" s="106" t="s">
        <v>564</v>
      </c>
      <c r="BQ59" s="106" t="s">
        <v>564</v>
      </c>
      <c r="BR59" s="106" t="s">
        <v>564</v>
      </c>
      <c r="BS59" s="106" t="s">
        <v>564</v>
      </c>
      <c r="BT59" s="106" t="s">
        <v>564</v>
      </c>
      <c r="BU59" s="106" t="s">
        <v>564</v>
      </c>
      <c r="BV59" s="106" t="s">
        <v>564</v>
      </c>
      <c r="BW59" s="106" t="s">
        <v>564</v>
      </c>
      <c r="BX59" s="106" t="s">
        <v>564</v>
      </c>
      <c r="BY59" s="106" t="s">
        <v>564</v>
      </c>
      <c r="BZ59" s="106" t="s">
        <v>564</v>
      </c>
      <c r="CA59" s="106" t="s">
        <v>564</v>
      </c>
      <c r="CB59" s="106" t="s">
        <v>564</v>
      </c>
      <c r="CC59" s="106" t="s">
        <v>564</v>
      </c>
      <c r="CD59" s="106" t="s">
        <v>565</v>
      </c>
      <c r="CE59" s="106" t="s">
        <v>565</v>
      </c>
      <c r="CF59" s="106" t="s">
        <v>565</v>
      </c>
      <c r="CG59" s="106" t="s">
        <v>565</v>
      </c>
      <c r="CH59" s="106" t="s">
        <v>564</v>
      </c>
      <c r="CI59" s="106" t="s">
        <v>565</v>
      </c>
      <c r="CJ59" s="106" t="s">
        <v>657</v>
      </c>
      <c r="CK59" s="106" t="s">
        <v>564</v>
      </c>
      <c r="CL59" s="106" t="s">
        <v>658</v>
      </c>
      <c r="CM59" s="106" t="s">
        <v>559</v>
      </c>
      <c r="CN59" s="106" t="s">
        <v>568</v>
      </c>
      <c r="CO59" s="106" t="s">
        <v>10</v>
      </c>
      <c r="CP59" s="106" t="s">
        <v>569</v>
      </c>
      <c r="CQ59" s="106" t="s">
        <v>570</v>
      </c>
      <c r="CR59" s="108">
        <v>45100.374840393517</v>
      </c>
      <c r="CS59" s="109" t="s">
        <v>571</v>
      </c>
    </row>
    <row r="60" spans="1:97" ht="20.5" customHeight="1" x14ac:dyDescent="0.35">
      <c r="A60" s="107">
        <v>24370805</v>
      </c>
      <c r="B60" s="106" t="s">
        <v>225</v>
      </c>
      <c r="C60" s="106" t="s">
        <v>558</v>
      </c>
      <c r="D60" s="106" t="s">
        <v>558</v>
      </c>
      <c r="E60" s="108">
        <v>44804</v>
      </c>
      <c r="F60" s="106" t="s">
        <v>226</v>
      </c>
      <c r="G60" s="106" t="s">
        <v>109</v>
      </c>
      <c r="H60" s="106" t="s">
        <v>227</v>
      </c>
      <c r="I60" s="107">
        <v>4091</v>
      </c>
      <c r="J60" s="106" t="s">
        <v>559</v>
      </c>
      <c r="K60" s="107">
        <v>1</v>
      </c>
      <c r="L60" s="106" t="s">
        <v>10</v>
      </c>
      <c r="M60" s="106" t="s">
        <v>560</v>
      </c>
      <c r="N60" s="106" t="s">
        <v>576</v>
      </c>
      <c r="O60" s="106" t="s">
        <v>562</v>
      </c>
      <c r="P60" s="106" t="s">
        <v>580</v>
      </c>
      <c r="Q60" s="106" t="s">
        <v>19</v>
      </c>
      <c r="R60" s="107">
        <v>16501.7</v>
      </c>
      <c r="S60" s="107">
        <v>1741</v>
      </c>
      <c r="T60" s="106" t="s">
        <v>564</v>
      </c>
      <c r="U60" s="106" t="s">
        <v>564</v>
      </c>
      <c r="V60" s="106" t="s">
        <v>564</v>
      </c>
      <c r="W60" s="106" t="s">
        <v>564</v>
      </c>
      <c r="X60" s="106" t="s">
        <v>564</v>
      </c>
      <c r="Y60" s="106" t="s">
        <v>564</v>
      </c>
      <c r="Z60" s="106" t="s">
        <v>564</v>
      </c>
      <c r="AA60" s="106" t="s">
        <v>564</v>
      </c>
      <c r="AB60" s="106" t="s">
        <v>564</v>
      </c>
      <c r="AC60" s="106" t="s">
        <v>564</v>
      </c>
      <c r="AD60" s="106" t="s">
        <v>564</v>
      </c>
      <c r="AE60" s="106" t="s">
        <v>62</v>
      </c>
      <c r="AF60" s="106" t="s">
        <v>564</v>
      </c>
      <c r="AG60" s="107">
        <v>2391.1999999999998</v>
      </c>
      <c r="AH60" s="107">
        <v>3032.8</v>
      </c>
      <c r="AI60" s="107">
        <v>0.57999999999999996</v>
      </c>
      <c r="AJ60" s="107">
        <v>0.74</v>
      </c>
      <c r="AK60" s="106" t="s">
        <v>564</v>
      </c>
      <c r="AL60" s="106" t="s">
        <v>564</v>
      </c>
      <c r="AM60" s="106" t="s">
        <v>564</v>
      </c>
      <c r="AN60" s="107">
        <v>92.8</v>
      </c>
      <c r="AO60" s="107">
        <v>22.7</v>
      </c>
      <c r="AP60" s="107">
        <v>180612.9</v>
      </c>
      <c r="AQ60" s="107">
        <v>650.20000000000005</v>
      </c>
      <c r="AR60" s="106" t="s">
        <v>564</v>
      </c>
      <c r="AS60" s="106" t="s">
        <v>564</v>
      </c>
      <c r="AT60" s="106" t="s">
        <v>564</v>
      </c>
      <c r="AU60" s="106" t="s">
        <v>564</v>
      </c>
      <c r="AV60" s="106" t="s">
        <v>564</v>
      </c>
      <c r="AW60" s="106" t="s">
        <v>564</v>
      </c>
      <c r="AX60" s="106" t="s">
        <v>564</v>
      </c>
      <c r="AY60" s="106" t="s">
        <v>564</v>
      </c>
      <c r="AZ60" s="106" t="s">
        <v>564</v>
      </c>
      <c r="BA60" s="106" t="s">
        <v>564</v>
      </c>
      <c r="BB60" s="106" t="s">
        <v>564</v>
      </c>
      <c r="BC60" s="106" t="s">
        <v>564</v>
      </c>
      <c r="BD60" s="106" t="s">
        <v>564</v>
      </c>
      <c r="BE60" s="106" t="s">
        <v>564</v>
      </c>
      <c r="BF60" s="106" t="s">
        <v>564</v>
      </c>
      <c r="BG60" s="106" t="s">
        <v>564</v>
      </c>
      <c r="BH60" s="106" t="s">
        <v>564</v>
      </c>
      <c r="BI60" s="106" t="s">
        <v>564</v>
      </c>
      <c r="BJ60" s="106" t="s">
        <v>564</v>
      </c>
      <c r="BK60" s="106" t="s">
        <v>564</v>
      </c>
      <c r="BL60" s="106" t="s">
        <v>564</v>
      </c>
      <c r="BM60" s="106" t="s">
        <v>564</v>
      </c>
      <c r="BN60" s="106" t="s">
        <v>564</v>
      </c>
      <c r="BO60" s="106" t="s">
        <v>564</v>
      </c>
      <c r="BP60" s="106" t="s">
        <v>564</v>
      </c>
      <c r="BQ60" s="106" t="s">
        <v>564</v>
      </c>
      <c r="BR60" s="106" t="s">
        <v>564</v>
      </c>
      <c r="BS60" s="106" t="s">
        <v>564</v>
      </c>
      <c r="BT60" s="106" t="s">
        <v>564</v>
      </c>
      <c r="BU60" s="106" t="s">
        <v>564</v>
      </c>
      <c r="BV60" s="106" t="s">
        <v>564</v>
      </c>
      <c r="BW60" s="106" t="s">
        <v>564</v>
      </c>
      <c r="BX60" s="106" t="s">
        <v>564</v>
      </c>
      <c r="BY60" s="106" t="s">
        <v>564</v>
      </c>
      <c r="BZ60" s="106" t="s">
        <v>564</v>
      </c>
      <c r="CA60" s="106" t="s">
        <v>564</v>
      </c>
      <c r="CB60" s="106" t="s">
        <v>564</v>
      </c>
      <c r="CC60" s="106" t="s">
        <v>564</v>
      </c>
      <c r="CD60" s="106" t="s">
        <v>565</v>
      </c>
      <c r="CE60" s="106" t="s">
        <v>565</v>
      </c>
      <c r="CF60" s="106" t="s">
        <v>565</v>
      </c>
      <c r="CG60" s="106" t="s">
        <v>565</v>
      </c>
      <c r="CH60" s="106" t="s">
        <v>564</v>
      </c>
      <c r="CI60" s="106" t="s">
        <v>565</v>
      </c>
      <c r="CJ60" s="106" t="s">
        <v>574</v>
      </c>
      <c r="CK60" s="106" t="s">
        <v>564</v>
      </c>
      <c r="CL60" s="106" t="s">
        <v>659</v>
      </c>
      <c r="CM60" s="106" t="s">
        <v>559</v>
      </c>
      <c r="CN60" s="106" t="s">
        <v>568</v>
      </c>
      <c r="CO60" s="106" t="s">
        <v>10</v>
      </c>
      <c r="CP60" s="106" t="s">
        <v>569</v>
      </c>
      <c r="CQ60" s="106" t="s">
        <v>570</v>
      </c>
      <c r="CR60" s="108">
        <v>45100.374847233797</v>
      </c>
      <c r="CS60" s="109" t="s">
        <v>571</v>
      </c>
    </row>
    <row r="61" spans="1:97" ht="20.5" customHeight="1" x14ac:dyDescent="0.35">
      <c r="A61" s="107">
        <v>24370806</v>
      </c>
      <c r="B61" s="106" t="s">
        <v>228</v>
      </c>
      <c r="C61" s="106" t="s">
        <v>558</v>
      </c>
      <c r="D61" s="106" t="s">
        <v>558</v>
      </c>
      <c r="E61" s="108">
        <v>44804</v>
      </c>
      <c r="F61" s="106" t="s">
        <v>660</v>
      </c>
      <c r="G61" s="106" t="s">
        <v>59</v>
      </c>
      <c r="H61" s="106" t="s">
        <v>381</v>
      </c>
      <c r="I61" s="107">
        <v>1587.3</v>
      </c>
      <c r="J61" s="106" t="s">
        <v>559</v>
      </c>
      <c r="K61" s="107">
        <v>1</v>
      </c>
      <c r="L61" s="106" t="s">
        <v>10</v>
      </c>
      <c r="M61" s="106" t="s">
        <v>560</v>
      </c>
      <c r="N61" s="106" t="s">
        <v>561</v>
      </c>
      <c r="O61" s="106" t="s">
        <v>562</v>
      </c>
      <c r="P61" s="106" t="s">
        <v>577</v>
      </c>
      <c r="Q61" s="106" t="s">
        <v>19</v>
      </c>
      <c r="R61" s="106" t="s">
        <v>564</v>
      </c>
      <c r="S61" s="106" t="s">
        <v>564</v>
      </c>
      <c r="T61" s="106" t="s">
        <v>564</v>
      </c>
      <c r="U61" s="106" t="s">
        <v>564</v>
      </c>
      <c r="V61" s="106" t="s">
        <v>564</v>
      </c>
      <c r="W61" s="106" t="s">
        <v>564</v>
      </c>
      <c r="X61" s="106" t="s">
        <v>564</v>
      </c>
      <c r="Y61" s="106" t="s">
        <v>564</v>
      </c>
      <c r="Z61" s="107">
        <v>520.6</v>
      </c>
      <c r="AA61" s="106" t="s">
        <v>564</v>
      </c>
      <c r="AB61" s="106" t="s">
        <v>564</v>
      </c>
      <c r="AC61" s="106" t="s">
        <v>564</v>
      </c>
      <c r="AD61" s="106" t="s">
        <v>564</v>
      </c>
      <c r="AE61" s="106" t="s">
        <v>62</v>
      </c>
      <c r="AF61" s="106" t="s">
        <v>564</v>
      </c>
      <c r="AG61" s="107">
        <v>829.5</v>
      </c>
      <c r="AH61" s="107">
        <v>1146.9000000000001</v>
      </c>
      <c r="AI61" s="107">
        <v>0.52</v>
      </c>
      <c r="AJ61" s="107">
        <v>0.72</v>
      </c>
      <c r="AK61" s="106" t="s">
        <v>564</v>
      </c>
      <c r="AL61" s="106" t="s">
        <v>564</v>
      </c>
      <c r="AM61" s="106" t="s">
        <v>564</v>
      </c>
      <c r="AN61" s="107">
        <v>34.299999999999997</v>
      </c>
      <c r="AO61" s="107">
        <v>21.6</v>
      </c>
      <c r="AP61" s="107">
        <v>85802.1</v>
      </c>
      <c r="AQ61" s="107">
        <v>308.89999999999998</v>
      </c>
      <c r="AR61" s="106" t="s">
        <v>564</v>
      </c>
      <c r="AS61" s="106" t="s">
        <v>564</v>
      </c>
      <c r="AT61" s="106" t="s">
        <v>564</v>
      </c>
      <c r="AU61" s="106" t="s">
        <v>564</v>
      </c>
      <c r="AV61" s="106" t="s">
        <v>564</v>
      </c>
      <c r="AW61" s="106" t="s">
        <v>564</v>
      </c>
      <c r="AX61" s="106" t="s">
        <v>564</v>
      </c>
      <c r="AY61" s="106" t="s">
        <v>564</v>
      </c>
      <c r="AZ61" s="106" t="s">
        <v>564</v>
      </c>
      <c r="BA61" s="106" t="s">
        <v>564</v>
      </c>
      <c r="BB61" s="106" t="s">
        <v>564</v>
      </c>
      <c r="BC61" s="106" t="s">
        <v>564</v>
      </c>
      <c r="BD61" s="106" t="s">
        <v>564</v>
      </c>
      <c r="BE61" s="106" t="s">
        <v>564</v>
      </c>
      <c r="BF61" s="106" t="s">
        <v>564</v>
      </c>
      <c r="BG61" s="106" t="s">
        <v>564</v>
      </c>
      <c r="BH61" s="106" t="s">
        <v>564</v>
      </c>
      <c r="BI61" s="106" t="s">
        <v>564</v>
      </c>
      <c r="BJ61" s="106" t="s">
        <v>564</v>
      </c>
      <c r="BK61" s="106" t="s">
        <v>564</v>
      </c>
      <c r="BL61" s="106" t="s">
        <v>564</v>
      </c>
      <c r="BM61" s="106" t="s">
        <v>564</v>
      </c>
      <c r="BN61" s="106" t="s">
        <v>564</v>
      </c>
      <c r="BO61" s="106" t="s">
        <v>564</v>
      </c>
      <c r="BP61" s="106" t="s">
        <v>564</v>
      </c>
      <c r="BQ61" s="106" t="s">
        <v>564</v>
      </c>
      <c r="BR61" s="106" t="s">
        <v>564</v>
      </c>
      <c r="BS61" s="106" t="s">
        <v>564</v>
      </c>
      <c r="BT61" s="106" t="s">
        <v>564</v>
      </c>
      <c r="BU61" s="106" t="s">
        <v>564</v>
      </c>
      <c r="BV61" s="106" t="s">
        <v>564</v>
      </c>
      <c r="BW61" s="106" t="s">
        <v>564</v>
      </c>
      <c r="BX61" s="106" t="s">
        <v>564</v>
      </c>
      <c r="BY61" s="106" t="s">
        <v>564</v>
      </c>
      <c r="BZ61" s="106" t="s">
        <v>564</v>
      </c>
      <c r="CA61" s="106" t="s">
        <v>564</v>
      </c>
      <c r="CB61" s="106" t="s">
        <v>564</v>
      </c>
      <c r="CC61" s="106" t="s">
        <v>564</v>
      </c>
      <c r="CD61" s="106" t="s">
        <v>565</v>
      </c>
      <c r="CE61" s="106" t="s">
        <v>565</v>
      </c>
      <c r="CF61" s="106" t="s">
        <v>565</v>
      </c>
      <c r="CG61" s="106" t="s">
        <v>565</v>
      </c>
      <c r="CH61" s="106" t="s">
        <v>564</v>
      </c>
      <c r="CI61" s="106" t="s">
        <v>565</v>
      </c>
      <c r="CJ61" s="106" t="s">
        <v>574</v>
      </c>
      <c r="CK61" s="106" t="s">
        <v>564</v>
      </c>
      <c r="CL61" s="106" t="s">
        <v>661</v>
      </c>
      <c r="CM61" s="106" t="s">
        <v>559</v>
      </c>
      <c r="CN61" s="106" t="s">
        <v>568</v>
      </c>
      <c r="CO61" s="106" t="s">
        <v>10</v>
      </c>
      <c r="CP61" s="106" t="s">
        <v>569</v>
      </c>
      <c r="CQ61" s="106" t="s">
        <v>570</v>
      </c>
      <c r="CR61" s="108">
        <v>45100.374846319442</v>
      </c>
      <c r="CS61" s="109" t="s">
        <v>571</v>
      </c>
    </row>
    <row r="62" spans="1:97" ht="20.5" customHeight="1" x14ac:dyDescent="0.35">
      <c r="A62" s="107">
        <v>24370825</v>
      </c>
      <c r="B62" s="106" t="s">
        <v>231</v>
      </c>
      <c r="C62" s="106" t="s">
        <v>558</v>
      </c>
      <c r="D62" s="106" t="s">
        <v>558</v>
      </c>
      <c r="E62" s="108">
        <v>44804</v>
      </c>
      <c r="F62" s="106" t="s">
        <v>689</v>
      </c>
      <c r="G62" s="106" t="s">
        <v>87</v>
      </c>
      <c r="H62" s="106" t="s">
        <v>446</v>
      </c>
      <c r="I62" s="107">
        <v>4469.8</v>
      </c>
      <c r="J62" s="106" t="s">
        <v>559</v>
      </c>
      <c r="K62" s="107">
        <v>1</v>
      </c>
      <c r="L62" s="106" t="s">
        <v>10</v>
      </c>
      <c r="M62" s="106" t="s">
        <v>560</v>
      </c>
      <c r="N62" s="106" t="s">
        <v>561</v>
      </c>
      <c r="O62" s="106" t="s">
        <v>562</v>
      </c>
      <c r="P62" s="106" t="s">
        <v>582</v>
      </c>
      <c r="Q62" s="106" t="s">
        <v>19</v>
      </c>
      <c r="R62" s="107">
        <v>14803.3</v>
      </c>
      <c r="S62" s="107">
        <v>1561.8</v>
      </c>
      <c r="T62" s="106" t="s">
        <v>564</v>
      </c>
      <c r="U62" s="106" t="s">
        <v>564</v>
      </c>
      <c r="V62" s="106" t="s">
        <v>564</v>
      </c>
      <c r="W62" s="106" t="s">
        <v>564</v>
      </c>
      <c r="X62" s="106" t="s">
        <v>564</v>
      </c>
      <c r="Y62" s="106" t="s">
        <v>564</v>
      </c>
      <c r="Z62" s="106" t="s">
        <v>564</v>
      </c>
      <c r="AA62" s="106" t="s">
        <v>564</v>
      </c>
      <c r="AB62" s="106" t="s">
        <v>564</v>
      </c>
      <c r="AC62" s="106" t="s">
        <v>564</v>
      </c>
      <c r="AD62" s="106" t="s">
        <v>564</v>
      </c>
      <c r="AE62" s="106" t="s">
        <v>62</v>
      </c>
      <c r="AF62" s="106" t="s">
        <v>564</v>
      </c>
      <c r="AG62" s="107">
        <v>2747.7</v>
      </c>
      <c r="AH62" s="107">
        <v>3901.8</v>
      </c>
      <c r="AI62" s="107">
        <v>0.61</v>
      </c>
      <c r="AJ62" s="107">
        <v>0.87</v>
      </c>
      <c r="AK62" s="106" t="s">
        <v>564</v>
      </c>
      <c r="AL62" s="106" t="s">
        <v>564</v>
      </c>
      <c r="AM62" s="106" t="s">
        <v>564</v>
      </c>
      <c r="AN62" s="107">
        <v>88.1</v>
      </c>
      <c r="AO62" s="107">
        <v>19.7</v>
      </c>
      <c r="AP62" s="107">
        <v>329434.8</v>
      </c>
      <c r="AQ62" s="107">
        <v>1185.9000000000001</v>
      </c>
      <c r="AR62" s="106" t="s">
        <v>564</v>
      </c>
      <c r="AS62" s="106" t="s">
        <v>564</v>
      </c>
      <c r="AT62" s="106" t="s">
        <v>564</v>
      </c>
      <c r="AU62" s="106" t="s">
        <v>564</v>
      </c>
      <c r="AV62" s="106" t="s">
        <v>564</v>
      </c>
      <c r="AW62" s="106" t="s">
        <v>564</v>
      </c>
      <c r="AX62" s="106" t="s">
        <v>564</v>
      </c>
      <c r="AY62" s="106" t="s">
        <v>564</v>
      </c>
      <c r="AZ62" s="106" t="s">
        <v>564</v>
      </c>
      <c r="BA62" s="106" t="s">
        <v>564</v>
      </c>
      <c r="BB62" s="106" t="s">
        <v>564</v>
      </c>
      <c r="BC62" s="106" t="s">
        <v>564</v>
      </c>
      <c r="BD62" s="106" t="s">
        <v>564</v>
      </c>
      <c r="BE62" s="106" t="s">
        <v>564</v>
      </c>
      <c r="BF62" s="106" t="s">
        <v>564</v>
      </c>
      <c r="BG62" s="106" t="s">
        <v>564</v>
      </c>
      <c r="BH62" s="106" t="s">
        <v>564</v>
      </c>
      <c r="BI62" s="106" t="s">
        <v>564</v>
      </c>
      <c r="BJ62" s="106" t="s">
        <v>564</v>
      </c>
      <c r="BK62" s="106" t="s">
        <v>564</v>
      </c>
      <c r="BL62" s="106" t="s">
        <v>564</v>
      </c>
      <c r="BM62" s="106" t="s">
        <v>564</v>
      </c>
      <c r="BN62" s="106" t="s">
        <v>564</v>
      </c>
      <c r="BO62" s="106" t="s">
        <v>564</v>
      </c>
      <c r="BP62" s="106" t="s">
        <v>564</v>
      </c>
      <c r="BQ62" s="106" t="s">
        <v>564</v>
      </c>
      <c r="BR62" s="106" t="s">
        <v>564</v>
      </c>
      <c r="BS62" s="106" t="s">
        <v>564</v>
      </c>
      <c r="BT62" s="106" t="s">
        <v>564</v>
      </c>
      <c r="BU62" s="106" t="s">
        <v>564</v>
      </c>
      <c r="BV62" s="106" t="s">
        <v>564</v>
      </c>
      <c r="BW62" s="106" t="s">
        <v>564</v>
      </c>
      <c r="BX62" s="106" t="s">
        <v>564</v>
      </c>
      <c r="BY62" s="106" t="s">
        <v>564</v>
      </c>
      <c r="BZ62" s="106" t="s">
        <v>564</v>
      </c>
      <c r="CA62" s="106" t="s">
        <v>564</v>
      </c>
      <c r="CB62" s="106" t="s">
        <v>564</v>
      </c>
      <c r="CC62" s="106" t="s">
        <v>564</v>
      </c>
      <c r="CD62" s="106" t="s">
        <v>565</v>
      </c>
      <c r="CE62" s="106" t="s">
        <v>565</v>
      </c>
      <c r="CF62" s="106" t="s">
        <v>565</v>
      </c>
      <c r="CG62" s="106" t="s">
        <v>565</v>
      </c>
      <c r="CH62" s="106" t="s">
        <v>564</v>
      </c>
      <c r="CI62" s="106" t="s">
        <v>565</v>
      </c>
      <c r="CJ62" s="106" t="s">
        <v>574</v>
      </c>
      <c r="CK62" s="106" t="s">
        <v>564</v>
      </c>
      <c r="CL62" s="106" t="s">
        <v>690</v>
      </c>
      <c r="CM62" s="106" t="s">
        <v>559</v>
      </c>
      <c r="CN62" s="106" t="s">
        <v>568</v>
      </c>
      <c r="CO62" s="106" t="s">
        <v>10</v>
      </c>
      <c r="CP62" s="106" t="s">
        <v>569</v>
      </c>
      <c r="CQ62" s="106" t="s">
        <v>570</v>
      </c>
      <c r="CR62" s="108">
        <v>45100.37484423611</v>
      </c>
      <c r="CS62" s="109" t="s">
        <v>571</v>
      </c>
    </row>
    <row r="63" spans="1:97" ht="20.5" customHeight="1" x14ac:dyDescent="0.35">
      <c r="A63" s="107">
        <v>24370826</v>
      </c>
      <c r="B63" s="106" t="s">
        <v>234</v>
      </c>
      <c r="C63" s="106" t="s">
        <v>558</v>
      </c>
      <c r="D63" s="106" t="s">
        <v>558</v>
      </c>
      <c r="E63" s="108">
        <v>44804</v>
      </c>
      <c r="F63" s="106" t="s">
        <v>235</v>
      </c>
      <c r="G63" s="106" t="s">
        <v>109</v>
      </c>
      <c r="H63" s="106" t="s">
        <v>236</v>
      </c>
      <c r="I63" s="107">
        <v>4639</v>
      </c>
      <c r="J63" s="106" t="s">
        <v>559</v>
      </c>
      <c r="K63" s="107">
        <v>2</v>
      </c>
      <c r="L63" s="106" t="s">
        <v>10</v>
      </c>
      <c r="M63" s="106" t="s">
        <v>560</v>
      </c>
      <c r="N63" s="106" t="s">
        <v>576</v>
      </c>
      <c r="O63" s="106" t="s">
        <v>562</v>
      </c>
      <c r="P63" s="106" t="s">
        <v>580</v>
      </c>
      <c r="Q63" s="106" t="s">
        <v>19</v>
      </c>
      <c r="R63" s="107">
        <v>23659.5</v>
      </c>
      <c r="S63" s="107">
        <v>2496.1999999999998</v>
      </c>
      <c r="T63" s="106" t="s">
        <v>564</v>
      </c>
      <c r="U63" s="106" t="s">
        <v>564</v>
      </c>
      <c r="V63" s="106" t="s">
        <v>564</v>
      </c>
      <c r="W63" s="106" t="s">
        <v>564</v>
      </c>
      <c r="X63" s="106" t="s">
        <v>564</v>
      </c>
      <c r="Y63" s="106" t="s">
        <v>564</v>
      </c>
      <c r="Z63" s="106" t="s">
        <v>564</v>
      </c>
      <c r="AA63" s="106" t="s">
        <v>564</v>
      </c>
      <c r="AB63" s="106" t="s">
        <v>564</v>
      </c>
      <c r="AC63" s="106" t="s">
        <v>564</v>
      </c>
      <c r="AD63" s="106" t="s">
        <v>564</v>
      </c>
      <c r="AE63" s="106" t="s">
        <v>62</v>
      </c>
      <c r="AF63" s="106" t="s">
        <v>564</v>
      </c>
      <c r="AG63" s="107">
        <v>3621.5</v>
      </c>
      <c r="AH63" s="107">
        <v>4726.7</v>
      </c>
      <c r="AI63" s="107">
        <v>0.78</v>
      </c>
      <c r="AJ63" s="107">
        <v>1.02</v>
      </c>
      <c r="AK63" s="106" t="s">
        <v>564</v>
      </c>
      <c r="AL63" s="106" t="s">
        <v>564</v>
      </c>
      <c r="AM63" s="106" t="s">
        <v>564</v>
      </c>
      <c r="AN63" s="107">
        <v>134.6</v>
      </c>
      <c r="AO63" s="107">
        <v>29</v>
      </c>
      <c r="AP63" s="107">
        <v>312587.90000000002</v>
      </c>
      <c r="AQ63" s="107">
        <v>1125.3</v>
      </c>
      <c r="AR63" s="106" t="s">
        <v>564</v>
      </c>
      <c r="AS63" s="106" t="s">
        <v>564</v>
      </c>
      <c r="AT63" s="106" t="s">
        <v>564</v>
      </c>
      <c r="AU63" s="106" t="s">
        <v>564</v>
      </c>
      <c r="AV63" s="106" t="s">
        <v>564</v>
      </c>
      <c r="AW63" s="106" t="s">
        <v>564</v>
      </c>
      <c r="AX63" s="106" t="s">
        <v>564</v>
      </c>
      <c r="AY63" s="106" t="s">
        <v>564</v>
      </c>
      <c r="AZ63" s="106" t="s">
        <v>564</v>
      </c>
      <c r="BA63" s="106" t="s">
        <v>564</v>
      </c>
      <c r="BB63" s="106" t="s">
        <v>564</v>
      </c>
      <c r="BC63" s="106" t="s">
        <v>564</v>
      </c>
      <c r="BD63" s="106" t="s">
        <v>564</v>
      </c>
      <c r="BE63" s="106" t="s">
        <v>564</v>
      </c>
      <c r="BF63" s="106" t="s">
        <v>564</v>
      </c>
      <c r="BG63" s="106" t="s">
        <v>564</v>
      </c>
      <c r="BH63" s="106" t="s">
        <v>564</v>
      </c>
      <c r="BI63" s="106" t="s">
        <v>564</v>
      </c>
      <c r="BJ63" s="106" t="s">
        <v>564</v>
      </c>
      <c r="BK63" s="106" t="s">
        <v>564</v>
      </c>
      <c r="BL63" s="106" t="s">
        <v>564</v>
      </c>
      <c r="BM63" s="106" t="s">
        <v>564</v>
      </c>
      <c r="BN63" s="106" t="s">
        <v>564</v>
      </c>
      <c r="BO63" s="106" t="s">
        <v>564</v>
      </c>
      <c r="BP63" s="106" t="s">
        <v>564</v>
      </c>
      <c r="BQ63" s="106" t="s">
        <v>564</v>
      </c>
      <c r="BR63" s="106" t="s">
        <v>564</v>
      </c>
      <c r="BS63" s="106" t="s">
        <v>564</v>
      </c>
      <c r="BT63" s="106" t="s">
        <v>564</v>
      </c>
      <c r="BU63" s="106" t="s">
        <v>564</v>
      </c>
      <c r="BV63" s="106" t="s">
        <v>564</v>
      </c>
      <c r="BW63" s="106" t="s">
        <v>564</v>
      </c>
      <c r="BX63" s="106" t="s">
        <v>564</v>
      </c>
      <c r="BY63" s="106" t="s">
        <v>564</v>
      </c>
      <c r="BZ63" s="106" t="s">
        <v>564</v>
      </c>
      <c r="CA63" s="106" t="s">
        <v>564</v>
      </c>
      <c r="CB63" s="106" t="s">
        <v>564</v>
      </c>
      <c r="CC63" s="106" t="s">
        <v>564</v>
      </c>
      <c r="CD63" s="106" t="s">
        <v>565</v>
      </c>
      <c r="CE63" s="106" t="s">
        <v>565</v>
      </c>
      <c r="CF63" s="106" t="s">
        <v>565</v>
      </c>
      <c r="CG63" s="106" t="s">
        <v>565</v>
      </c>
      <c r="CH63" s="106" t="s">
        <v>564</v>
      </c>
      <c r="CI63" s="106" t="s">
        <v>565</v>
      </c>
      <c r="CJ63" s="106" t="s">
        <v>691</v>
      </c>
      <c r="CK63" s="106" t="s">
        <v>564</v>
      </c>
      <c r="CL63" s="106" t="s">
        <v>692</v>
      </c>
      <c r="CM63" s="106" t="s">
        <v>559</v>
      </c>
      <c r="CN63" s="106" t="s">
        <v>568</v>
      </c>
      <c r="CO63" s="106" t="s">
        <v>10</v>
      </c>
      <c r="CP63" s="106" t="s">
        <v>569</v>
      </c>
      <c r="CQ63" s="106" t="s">
        <v>570</v>
      </c>
      <c r="CR63" s="108">
        <v>45100.37484099537</v>
      </c>
      <c r="CS63" s="109" t="s">
        <v>571</v>
      </c>
    </row>
    <row r="64" spans="1:97" ht="20.5" customHeight="1" x14ac:dyDescent="0.35">
      <c r="A64" s="107">
        <v>24370827</v>
      </c>
      <c r="B64" s="106" t="s">
        <v>237</v>
      </c>
      <c r="C64" s="106" t="s">
        <v>558</v>
      </c>
      <c r="D64" s="106" t="s">
        <v>558</v>
      </c>
      <c r="E64" s="108">
        <v>44804</v>
      </c>
      <c r="F64" s="106" t="s">
        <v>693</v>
      </c>
      <c r="G64" s="106" t="s">
        <v>109</v>
      </c>
      <c r="H64" s="106" t="s">
        <v>239</v>
      </c>
      <c r="I64" s="107">
        <v>3428</v>
      </c>
      <c r="J64" s="106" t="s">
        <v>559</v>
      </c>
      <c r="K64" s="107">
        <v>1</v>
      </c>
      <c r="L64" s="106" t="s">
        <v>10</v>
      </c>
      <c r="M64" s="106" t="s">
        <v>560</v>
      </c>
      <c r="N64" s="106" t="s">
        <v>576</v>
      </c>
      <c r="O64" s="106" t="s">
        <v>562</v>
      </c>
      <c r="P64" s="106" t="s">
        <v>580</v>
      </c>
      <c r="Q64" s="106" t="s">
        <v>19</v>
      </c>
      <c r="R64" s="107">
        <v>11490.7</v>
      </c>
      <c r="S64" s="107">
        <v>1212.3</v>
      </c>
      <c r="T64" s="106" t="s">
        <v>564</v>
      </c>
      <c r="U64" s="106" t="s">
        <v>564</v>
      </c>
      <c r="V64" s="106" t="s">
        <v>564</v>
      </c>
      <c r="W64" s="106" t="s">
        <v>564</v>
      </c>
      <c r="X64" s="106" t="s">
        <v>564</v>
      </c>
      <c r="Y64" s="106" t="s">
        <v>564</v>
      </c>
      <c r="Z64" s="106" t="s">
        <v>564</v>
      </c>
      <c r="AA64" s="106" t="s">
        <v>564</v>
      </c>
      <c r="AB64" s="106" t="s">
        <v>564</v>
      </c>
      <c r="AC64" s="106" t="s">
        <v>564</v>
      </c>
      <c r="AD64" s="106" t="s">
        <v>564</v>
      </c>
      <c r="AE64" s="106" t="s">
        <v>62</v>
      </c>
      <c r="AF64" s="106" t="s">
        <v>564</v>
      </c>
      <c r="AG64" s="107">
        <v>2092.6</v>
      </c>
      <c r="AH64" s="107">
        <v>2949.8</v>
      </c>
      <c r="AI64" s="107">
        <v>0.61</v>
      </c>
      <c r="AJ64" s="107">
        <v>0.86</v>
      </c>
      <c r="AK64" s="106" t="s">
        <v>564</v>
      </c>
      <c r="AL64" s="106" t="s">
        <v>564</v>
      </c>
      <c r="AM64" s="106" t="s">
        <v>564</v>
      </c>
      <c r="AN64" s="107">
        <v>68</v>
      </c>
      <c r="AO64" s="107">
        <v>19.8</v>
      </c>
      <c r="AP64" s="107">
        <v>244529</v>
      </c>
      <c r="AQ64" s="107">
        <v>880.3</v>
      </c>
      <c r="AR64" s="106" t="s">
        <v>564</v>
      </c>
      <c r="AS64" s="106" t="s">
        <v>564</v>
      </c>
      <c r="AT64" s="106" t="s">
        <v>564</v>
      </c>
      <c r="AU64" s="106" t="s">
        <v>564</v>
      </c>
      <c r="AV64" s="106" t="s">
        <v>564</v>
      </c>
      <c r="AW64" s="106" t="s">
        <v>564</v>
      </c>
      <c r="AX64" s="106" t="s">
        <v>564</v>
      </c>
      <c r="AY64" s="106" t="s">
        <v>564</v>
      </c>
      <c r="AZ64" s="106" t="s">
        <v>564</v>
      </c>
      <c r="BA64" s="106" t="s">
        <v>564</v>
      </c>
      <c r="BB64" s="106" t="s">
        <v>564</v>
      </c>
      <c r="BC64" s="106" t="s">
        <v>564</v>
      </c>
      <c r="BD64" s="106" t="s">
        <v>564</v>
      </c>
      <c r="BE64" s="106" t="s">
        <v>564</v>
      </c>
      <c r="BF64" s="106" t="s">
        <v>564</v>
      </c>
      <c r="BG64" s="106" t="s">
        <v>564</v>
      </c>
      <c r="BH64" s="106" t="s">
        <v>564</v>
      </c>
      <c r="BI64" s="106" t="s">
        <v>564</v>
      </c>
      <c r="BJ64" s="106" t="s">
        <v>564</v>
      </c>
      <c r="BK64" s="106" t="s">
        <v>564</v>
      </c>
      <c r="BL64" s="106" t="s">
        <v>564</v>
      </c>
      <c r="BM64" s="106" t="s">
        <v>564</v>
      </c>
      <c r="BN64" s="106" t="s">
        <v>564</v>
      </c>
      <c r="BO64" s="106" t="s">
        <v>564</v>
      </c>
      <c r="BP64" s="106" t="s">
        <v>564</v>
      </c>
      <c r="BQ64" s="106" t="s">
        <v>564</v>
      </c>
      <c r="BR64" s="106" t="s">
        <v>564</v>
      </c>
      <c r="BS64" s="106" t="s">
        <v>564</v>
      </c>
      <c r="BT64" s="106" t="s">
        <v>564</v>
      </c>
      <c r="BU64" s="106" t="s">
        <v>564</v>
      </c>
      <c r="BV64" s="106" t="s">
        <v>564</v>
      </c>
      <c r="BW64" s="106" t="s">
        <v>564</v>
      </c>
      <c r="BX64" s="106" t="s">
        <v>564</v>
      </c>
      <c r="BY64" s="106" t="s">
        <v>564</v>
      </c>
      <c r="BZ64" s="106" t="s">
        <v>564</v>
      </c>
      <c r="CA64" s="106" t="s">
        <v>564</v>
      </c>
      <c r="CB64" s="106" t="s">
        <v>564</v>
      </c>
      <c r="CC64" s="106" t="s">
        <v>564</v>
      </c>
      <c r="CD64" s="106" t="s">
        <v>565</v>
      </c>
      <c r="CE64" s="106" t="s">
        <v>565</v>
      </c>
      <c r="CF64" s="106" t="s">
        <v>565</v>
      </c>
      <c r="CG64" s="106" t="s">
        <v>565</v>
      </c>
      <c r="CH64" s="106" t="s">
        <v>564</v>
      </c>
      <c r="CI64" s="106" t="s">
        <v>565</v>
      </c>
      <c r="CJ64" s="106" t="s">
        <v>574</v>
      </c>
      <c r="CK64" s="106" t="s">
        <v>564</v>
      </c>
      <c r="CL64" s="106" t="s">
        <v>694</v>
      </c>
      <c r="CM64" s="106" t="s">
        <v>559</v>
      </c>
      <c r="CN64" s="106" t="s">
        <v>568</v>
      </c>
      <c r="CO64" s="106" t="s">
        <v>10</v>
      </c>
      <c r="CP64" s="106" t="s">
        <v>569</v>
      </c>
      <c r="CQ64" s="106" t="s">
        <v>570</v>
      </c>
      <c r="CR64" s="108">
        <v>45100.37483912037</v>
      </c>
      <c r="CS64" s="109" t="s">
        <v>571</v>
      </c>
    </row>
    <row r="65" spans="1:97" ht="20.5" customHeight="1" x14ac:dyDescent="0.35">
      <c r="A65" s="107">
        <v>24370807</v>
      </c>
      <c r="B65" s="106" t="s">
        <v>240</v>
      </c>
      <c r="C65" s="106" t="s">
        <v>558</v>
      </c>
      <c r="D65" s="106" t="s">
        <v>558</v>
      </c>
      <c r="E65" s="108">
        <v>44804</v>
      </c>
      <c r="F65" s="106" t="s">
        <v>241</v>
      </c>
      <c r="G65" s="106" t="s">
        <v>59</v>
      </c>
      <c r="H65" s="106" t="s">
        <v>383</v>
      </c>
      <c r="I65" s="107">
        <v>2550</v>
      </c>
      <c r="J65" s="106" t="s">
        <v>559</v>
      </c>
      <c r="K65" s="107">
        <v>1</v>
      </c>
      <c r="L65" s="106" t="s">
        <v>10</v>
      </c>
      <c r="M65" s="106" t="s">
        <v>560</v>
      </c>
      <c r="N65" s="106" t="s">
        <v>572</v>
      </c>
      <c r="O65" s="106" t="s">
        <v>562</v>
      </c>
      <c r="P65" s="106" t="s">
        <v>580</v>
      </c>
      <c r="Q65" s="106" t="s">
        <v>19</v>
      </c>
      <c r="R65" s="107">
        <v>11318.8</v>
      </c>
      <c r="S65" s="107">
        <v>1194.2</v>
      </c>
      <c r="T65" s="106" t="s">
        <v>564</v>
      </c>
      <c r="U65" s="106" t="s">
        <v>564</v>
      </c>
      <c r="V65" s="106" t="s">
        <v>564</v>
      </c>
      <c r="W65" s="106" t="s">
        <v>564</v>
      </c>
      <c r="X65" s="106" t="s">
        <v>564</v>
      </c>
      <c r="Y65" s="106" t="s">
        <v>564</v>
      </c>
      <c r="Z65" s="106" t="s">
        <v>564</v>
      </c>
      <c r="AA65" s="106" t="s">
        <v>564</v>
      </c>
      <c r="AB65" s="106" t="s">
        <v>564</v>
      </c>
      <c r="AC65" s="106" t="s">
        <v>564</v>
      </c>
      <c r="AD65" s="106" t="s">
        <v>564</v>
      </c>
      <c r="AE65" s="106" t="s">
        <v>62</v>
      </c>
      <c r="AF65" s="106" t="s">
        <v>564</v>
      </c>
      <c r="AG65" s="107">
        <v>1728.4</v>
      </c>
      <c r="AH65" s="107">
        <v>2253.1999999999998</v>
      </c>
      <c r="AI65" s="107">
        <v>0.68</v>
      </c>
      <c r="AJ65" s="107">
        <v>0.88</v>
      </c>
      <c r="AK65" s="106" t="s">
        <v>564</v>
      </c>
      <c r="AL65" s="106" t="s">
        <v>564</v>
      </c>
      <c r="AM65" s="106" t="s">
        <v>564</v>
      </c>
      <c r="AN65" s="107">
        <v>64.3</v>
      </c>
      <c r="AO65" s="107">
        <v>25.2</v>
      </c>
      <c r="AP65" s="107">
        <v>148402.4</v>
      </c>
      <c r="AQ65" s="107">
        <v>534.20000000000005</v>
      </c>
      <c r="AR65" s="106" t="s">
        <v>564</v>
      </c>
      <c r="AS65" s="106" t="s">
        <v>564</v>
      </c>
      <c r="AT65" s="106" t="s">
        <v>564</v>
      </c>
      <c r="AU65" s="106" t="s">
        <v>564</v>
      </c>
      <c r="AV65" s="106" t="s">
        <v>564</v>
      </c>
      <c r="AW65" s="106" t="s">
        <v>564</v>
      </c>
      <c r="AX65" s="106" t="s">
        <v>564</v>
      </c>
      <c r="AY65" s="106" t="s">
        <v>564</v>
      </c>
      <c r="AZ65" s="106" t="s">
        <v>564</v>
      </c>
      <c r="BA65" s="106" t="s">
        <v>564</v>
      </c>
      <c r="BB65" s="106" t="s">
        <v>564</v>
      </c>
      <c r="BC65" s="106" t="s">
        <v>564</v>
      </c>
      <c r="BD65" s="106" t="s">
        <v>564</v>
      </c>
      <c r="BE65" s="106" t="s">
        <v>564</v>
      </c>
      <c r="BF65" s="106" t="s">
        <v>564</v>
      </c>
      <c r="BG65" s="106" t="s">
        <v>564</v>
      </c>
      <c r="BH65" s="106" t="s">
        <v>564</v>
      </c>
      <c r="BI65" s="106" t="s">
        <v>564</v>
      </c>
      <c r="BJ65" s="106" t="s">
        <v>564</v>
      </c>
      <c r="BK65" s="106" t="s">
        <v>564</v>
      </c>
      <c r="BL65" s="106" t="s">
        <v>564</v>
      </c>
      <c r="BM65" s="106" t="s">
        <v>564</v>
      </c>
      <c r="BN65" s="106" t="s">
        <v>564</v>
      </c>
      <c r="BO65" s="106" t="s">
        <v>564</v>
      </c>
      <c r="BP65" s="106" t="s">
        <v>564</v>
      </c>
      <c r="BQ65" s="106" t="s">
        <v>564</v>
      </c>
      <c r="BR65" s="106" t="s">
        <v>564</v>
      </c>
      <c r="BS65" s="106" t="s">
        <v>564</v>
      </c>
      <c r="BT65" s="106" t="s">
        <v>564</v>
      </c>
      <c r="BU65" s="106" t="s">
        <v>564</v>
      </c>
      <c r="BV65" s="106" t="s">
        <v>564</v>
      </c>
      <c r="BW65" s="106" t="s">
        <v>564</v>
      </c>
      <c r="BX65" s="106" t="s">
        <v>564</v>
      </c>
      <c r="BY65" s="106" t="s">
        <v>564</v>
      </c>
      <c r="BZ65" s="106" t="s">
        <v>564</v>
      </c>
      <c r="CA65" s="106" t="s">
        <v>564</v>
      </c>
      <c r="CB65" s="106" t="s">
        <v>564</v>
      </c>
      <c r="CC65" s="106" t="s">
        <v>564</v>
      </c>
      <c r="CD65" s="106" t="s">
        <v>565</v>
      </c>
      <c r="CE65" s="106" t="s">
        <v>565</v>
      </c>
      <c r="CF65" s="106" t="s">
        <v>565</v>
      </c>
      <c r="CG65" s="106" t="s">
        <v>565</v>
      </c>
      <c r="CH65" s="106" t="s">
        <v>564</v>
      </c>
      <c r="CI65" s="106" t="s">
        <v>565</v>
      </c>
      <c r="CJ65" s="106" t="s">
        <v>574</v>
      </c>
      <c r="CK65" s="106" t="s">
        <v>564</v>
      </c>
      <c r="CL65" s="106" t="s">
        <v>662</v>
      </c>
      <c r="CM65" s="106" t="s">
        <v>559</v>
      </c>
      <c r="CN65" s="106" t="s">
        <v>568</v>
      </c>
      <c r="CO65" s="106" t="s">
        <v>10</v>
      </c>
      <c r="CP65" s="106" t="s">
        <v>569</v>
      </c>
      <c r="CQ65" s="106" t="s">
        <v>570</v>
      </c>
      <c r="CR65" s="108">
        <v>45100.374838935182</v>
      </c>
      <c r="CS65" s="109" t="s">
        <v>571</v>
      </c>
    </row>
    <row r="66" spans="1:97" ht="20.5" customHeight="1" x14ac:dyDescent="0.35">
      <c r="A66" s="107">
        <v>24370808</v>
      </c>
      <c r="B66" s="106" t="s">
        <v>243</v>
      </c>
      <c r="C66" s="106" t="s">
        <v>558</v>
      </c>
      <c r="D66" s="106" t="s">
        <v>558</v>
      </c>
      <c r="E66" s="108">
        <v>44804</v>
      </c>
      <c r="F66" s="106" t="s">
        <v>663</v>
      </c>
      <c r="G66" s="106" t="s">
        <v>59</v>
      </c>
      <c r="H66" s="106" t="s">
        <v>384</v>
      </c>
      <c r="I66" s="107">
        <v>4696.7</v>
      </c>
      <c r="J66" s="106" t="s">
        <v>559</v>
      </c>
      <c r="K66" s="107">
        <v>1</v>
      </c>
      <c r="L66" s="106" t="s">
        <v>10</v>
      </c>
      <c r="M66" s="106" t="s">
        <v>560</v>
      </c>
      <c r="N66" s="106" t="s">
        <v>572</v>
      </c>
      <c r="O66" s="106" t="s">
        <v>562</v>
      </c>
      <c r="P66" s="106" t="s">
        <v>582</v>
      </c>
      <c r="Q66" s="106" t="s">
        <v>19</v>
      </c>
      <c r="R66" s="107">
        <v>21751.1</v>
      </c>
      <c r="S66" s="107">
        <v>2294.9</v>
      </c>
      <c r="T66" s="106" t="s">
        <v>564</v>
      </c>
      <c r="U66" s="106" t="s">
        <v>564</v>
      </c>
      <c r="V66" s="106" t="s">
        <v>564</v>
      </c>
      <c r="W66" s="106" t="s">
        <v>564</v>
      </c>
      <c r="X66" s="106" t="s">
        <v>564</v>
      </c>
      <c r="Y66" s="106" t="s">
        <v>564</v>
      </c>
      <c r="Z66" s="106" t="s">
        <v>564</v>
      </c>
      <c r="AA66" s="106" t="s">
        <v>564</v>
      </c>
      <c r="AB66" s="106" t="s">
        <v>564</v>
      </c>
      <c r="AC66" s="106" t="s">
        <v>564</v>
      </c>
      <c r="AD66" s="106" t="s">
        <v>564</v>
      </c>
      <c r="AE66" s="106" t="s">
        <v>62</v>
      </c>
      <c r="AF66" s="106" t="s">
        <v>564</v>
      </c>
      <c r="AG66" s="107">
        <v>3754.3</v>
      </c>
      <c r="AH66" s="107">
        <v>5178.2</v>
      </c>
      <c r="AI66" s="107">
        <v>0.8</v>
      </c>
      <c r="AJ66" s="107">
        <v>1.1000000000000001</v>
      </c>
      <c r="AK66" s="106" t="s">
        <v>564</v>
      </c>
      <c r="AL66" s="106" t="s">
        <v>564</v>
      </c>
      <c r="AM66" s="106" t="s">
        <v>564</v>
      </c>
      <c r="AN66" s="107">
        <v>127.1</v>
      </c>
      <c r="AO66" s="107">
        <v>27.1</v>
      </c>
      <c r="AP66" s="107">
        <v>405406.4</v>
      </c>
      <c r="AQ66" s="107">
        <v>1459.4</v>
      </c>
      <c r="AR66" s="106" t="s">
        <v>564</v>
      </c>
      <c r="AS66" s="106" t="s">
        <v>564</v>
      </c>
      <c r="AT66" s="106" t="s">
        <v>564</v>
      </c>
      <c r="AU66" s="106" t="s">
        <v>564</v>
      </c>
      <c r="AV66" s="106" t="s">
        <v>564</v>
      </c>
      <c r="AW66" s="106" t="s">
        <v>564</v>
      </c>
      <c r="AX66" s="106" t="s">
        <v>564</v>
      </c>
      <c r="AY66" s="106" t="s">
        <v>564</v>
      </c>
      <c r="AZ66" s="106" t="s">
        <v>564</v>
      </c>
      <c r="BA66" s="106" t="s">
        <v>564</v>
      </c>
      <c r="BB66" s="106" t="s">
        <v>564</v>
      </c>
      <c r="BC66" s="106" t="s">
        <v>564</v>
      </c>
      <c r="BD66" s="106" t="s">
        <v>564</v>
      </c>
      <c r="BE66" s="106" t="s">
        <v>564</v>
      </c>
      <c r="BF66" s="106" t="s">
        <v>564</v>
      </c>
      <c r="BG66" s="106" t="s">
        <v>564</v>
      </c>
      <c r="BH66" s="106" t="s">
        <v>564</v>
      </c>
      <c r="BI66" s="106" t="s">
        <v>564</v>
      </c>
      <c r="BJ66" s="106" t="s">
        <v>564</v>
      </c>
      <c r="BK66" s="106" t="s">
        <v>564</v>
      </c>
      <c r="BL66" s="106" t="s">
        <v>564</v>
      </c>
      <c r="BM66" s="106" t="s">
        <v>564</v>
      </c>
      <c r="BN66" s="106" t="s">
        <v>564</v>
      </c>
      <c r="BO66" s="106" t="s">
        <v>564</v>
      </c>
      <c r="BP66" s="106" t="s">
        <v>564</v>
      </c>
      <c r="BQ66" s="106" t="s">
        <v>564</v>
      </c>
      <c r="BR66" s="106" t="s">
        <v>564</v>
      </c>
      <c r="BS66" s="106" t="s">
        <v>564</v>
      </c>
      <c r="BT66" s="106" t="s">
        <v>564</v>
      </c>
      <c r="BU66" s="106" t="s">
        <v>564</v>
      </c>
      <c r="BV66" s="106" t="s">
        <v>564</v>
      </c>
      <c r="BW66" s="106" t="s">
        <v>564</v>
      </c>
      <c r="BX66" s="106" t="s">
        <v>564</v>
      </c>
      <c r="BY66" s="106" t="s">
        <v>564</v>
      </c>
      <c r="BZ66" s="106" t="s">
        <v>564</v>
      </c>
      <c r="CA66" s="106" t="s">
        <v>564</v>
      </c>
      <c r="CB66" s="106" t="s">
        <v>564</v>
      </c>
      <c r="CC66" s="106" t="s">
        <v>564</v>
      </c>
      <c r="CD66" s="106" t="s">
        <v>565</v>
      </c>
      <c r="CE66" s="106" t="s">
        <v>565</v>
      </c>
      <c r="CF66" s="106" t="s">
        <v>565</v>
      </c>
      <c r="CG66" s="106" t="s">
        <v>565</v>
      </c>
      <c r="CH66" s="106" t="s">
        <v>564</v>
      </c>
      <c r="CI66" s="106" t="s">
        <v>565</v>
      </c>
      <c r="CJ66" s="106" t="s">
        <v>574</v>
      </c>
      <c r="CK66" s="106" t="s">
        <v>564</v>
      </c>
      <c r="CL66" s="106" t="s">
        <v>664</v>
      </c>
      <c r="CM66" s="106" t="s">
        <v>559</v>
      </c>
      <c r="CN66" s="106" t="s">
        <v>568</v>
      </c>
      <c r="CO66" s="106" t="s">
        <v>10</v>
      </c>
      <c r="CP66" s="106" t="s">
        <v>569</v>
      </c>
      <c r="CQ66" s="106" t="s">
        <v>570</v>
      </c>
      <c r="CR66" s="108">
        <v>45100.37484246528</v>
      </c>
      <c r="CS66" s="109" t="s">
        <v>571</v>
      </c>
    </row>
    <row r="67" spans="1:97" ht="20.5" customHeight="1" x14ac:dyDescent="0.35">
      <c r="A67" s="107">
        <v>24370809</v>
      </c>
      <c r="B67" s="106" t="s">
        <v>246</v>
      </c>
      <c r="C67" s="106" t="s">
        <v>558</v>
      </c>
      <c r="D67" s="106" t="s">
        <v>558</v>
      </c>
      <c r="E67" s="108">
        <v>44804</v>
      </c>
      <c r="F67" s="106" t="s">
        <v>665</v>
      </c>
      <c r="G67" s="106" t="s">
        <v>126</v>
      </c>
      <c r="H67" s="106" t="s">
        <v>385</v>
      </c>
      <c r="I67" s="107">
        <v>3765.4</v>
      </c>
      <c r="J67" s="106" t="s">
        <v>559</v>
      </c>
      <c r="K67" s="107">
        <v>1</v>
      </c>
      <c r="L67" s="106" t="s">
        <v>10</v>
      </c>
      <c r="M67" s="106" t="s">
        <v>560</v>
      </c>
      <c r="N67" s="106" t="s">
        <v>572</v>
      </c>
      <c r="O67" s="106" t="s">
        <v>562</v>
      </c>
      <c r="P67" s="106" t="s">
        <v>577</v>
      </c>
      <c r="Q67" s="106" t="s">
        <v>19</v>
      </c>
      <c r="R67" s="107">
        <v>15426.1</v>
      </c>
      <c r="S67" s="107">
        <v>1627.5</v>
      </c>
      <c r="T67" s="106" t="s">
        <v>564</v>
      </c>
      <c r="U67" s="106" t="s">
        <v>564</v>
      </c>
      <c r="V67" s="106" t="s">
        <v>564</v>
      </c>
      <c r="W67" s="106" t="s">
        <v>564</v>
      </c>
      <c r="X67" s="106" t="s">
        <v>564</v>
      </c>
      <c r="Y67" s="106" t="s">
        <v>564</v>
      </c>
      <c r="Z67" s="106" t="s">
        <v>564</v>
      </c>
      <c r="AA67" s="106" t="s">
        <v>564</v>
      </c>
      <c r="AB67" s="106" t="s">
        <v>564</v>
      </c>
      <c r="AC67" s="106" t="s">
        <v>564</v>
      </c>
      <c r="AD67" s="106" t="s">
        <v>564</v>
      </c>
      <c r="AE67" s="106" t="s">
        <v>62</v>
      </c>
      <c r="AF67" s="106" t="s">
        <v>564</v>
      </c>
      <c r="AG67" s="107">
        <v>2302</v>
      </c>
      <c r="AH67" s="107">
        <v>2965.8</v>
      </c>
      <c r="AI67" s="107">
        <v>0.61</v>
      </c>
      <c r="AJ67" s="107">
        <v>0.79</v>
      </c>
      <c r="AK67" s="106" t="s">
        <v>564</v>
      </c>
      <c r="AL67" s="106" t="s">
        <v>564</v>
      </c>
      <c r="AM67" s="106" t="s">
        <v>564</v>
      </c>
      <c r="AN67" s="107">
        <v>87.3</v>
      </c>
      <c r="AO67" s="107">
        <v>23.2</v>
      </c>
      <c r="AP67" s="107">
        <v>187370.8</v>
      </c>
      <c r="AQ67" s="107">
        <v>674.5</v>
      </c>
      <c r="AR67" s="106" t="s">
        <v>564</v>
      </c>
      <c r="AS67" s="106" t="s">
        <v>564</v>
      </c>
      <c r="AT67" s="106" t="s">
        <v>564</v>
      </c>
      <c r="AU67" s="106" t="s">
        <v>564</v>
      </c>
      <c r="AV67" s="106" t="s">
        <v>564</v>
      </c>
      <c r="AW67" s="106" t="s">
        <v>564</v>
      </c>
      <c r="AX67" s="106" t="s">
        <v>564</v>
      </c>
      <c r="AY67" s="106" t="s">
        <v>564</v>
      </c>
      <c r="AZ67" s="106" t="s">
        <v>564</v>
      </c>
      <c r="BA67" s="106" t="s">
        <v>564</v>
      </c>
      <c r="BB67" s="106" t="s">
        <v>564</v>
      </c>
      <c r="BC67" s="106" t="s">
        <v>564</v>
      </c>
      <c r="BD67" s="106" t="s">
        <v>564</v>
      </c>
      <c r="BE67" s="106" t="s">
        <v>564</v>
      </c>
      <c r="BF67" s="106" t="s">
        <v>564</v>
      </c>
      <c r="BG67" s="106" t="s">
        <v>564</v>
      </c>
      <c r="BH67" s="106" t="s">
        <v>564</v>
      </c>
      <c r="BI67" s="106" t="s">
        <v>564</v>
      </c>
      <c r="BJ67" s="106" t="s">
        <v>564</v>
      </c>
      <c r="BK67" s="106" t="s">
        <v>564</v>
      </c>
      <c r="BL67" s="106" t="s">
        <v>564</v>
      </c>
      <c r="BM67" s="106" t="s">
        <v>564</v>
      </c>
      <c r="BN67" s="106" t="s">
        <v>564</v>
      </c>
      <c r="BO67" s="106" t="s">
        <v>564</v>
      </c>
      <c r="BP67" s="106" t="s">
        <v>564</v>
      </c>
      <c r="BQ67" s="106" t="s">
        <v>564</v>
      </c>
      <c r="BR67" s="106" t="s">
        <v>564</v>
      </c>
      <c r="BS67" s="106" t="s">
        <v>564</v>
      </c>
      <c r="BT67" s="106" t="s">
        <v>564</v>
      </c>
      <c r="BU67" s="106" t="s">
        <v>564</v>
      </c>
      <c r="BV67" s="106" t="s">
        <v>564</v>
      </c>
      <c r="BW67" s="106" t="s">
        <v>564</v>
      </c>
      <c r="BX67" s="106" t="s">
        <v>564</v>
      </c>
      <c r="BY67" s="106" t="s">
        <v>564</v>
      </c>
      <c r="BZ67" s="106" t="s">
        <v>564</v>
      </c>
      <c r="CA67" s="106" t="s">
        <v>564</v>
      </c>
      <c r="CB67" s="106" t="s">
        <v>564</v>
      </c>
      <c r="CC67" s="106" t="s">
        <v>564</v>
      </c>
      <c r="CD67" s="106" t="s">
        <v>565</v>
      </c>
      <c r="CE67" s="106" t="s">
        <v>565</v>
      </c>
      <c r="CF67" s="106" t="s">
        <v>565</v>
      </c>
      <c r="CG67" s="106" t="s">
        <v>565</v>
      </c>
      <c r="CH67" s="106" t="s">
        <v>564</v>
      </c>
      <c r="CI67" s="106" t="s">
        <v>565</v>
      </c>
      <c r="CJ67" s="106" t="s">
        <v>574</v>
      </c>
      <c r="CK67" s="106" t="s">
        <v>564</v>
      </c>
      <c r="CL67" s="106" t="s">
        <v>666</v>
      </c>
      <c r="CM67" s="106" t="s">
        <v>559</v>
      </c>
      <c r="CN67" s="106" t="s">
        <v>568</v>
      </c>
      <c r="CO67" s="106" t="s">
        <v>10</v>
      </c>
      <c r="CP67" s="106" t="s">
        <v>569</v>
      </c>
      <c r="CQ67" s="106" t="s">
        <v>570</v>
      </c>
      <c r="CR67" s="108">
        <v>45100.37483778935</v>
      </c>
      <c r="CS67" s="109" t="s">
        <v>571</v>
      </c>
    </row>
    <row r="68" spans="1:97" ht="20.5" customHeight="1" x14ac:dyDescent="0.35">
      <c r="A68" s="107">
        <v>24370828</v>
      </c>
      <c r="B68" s="106" t="s">
        <v>249</v>
      </c>
      <c r="C68" s="106" t="s">
        <v>558</v>
      </c>
      <c r="D68" s="106" t="s">
        <v>558</v>
      </c>
      <c r="E68" s="108">
        <v>44804</v>
      </c>
      <c r="F68" s="106" t="s">
        <v>695</v>
      </c>
      <c r="G68" s="106" t="s">
        <v>251</v>
      </c>
      <c r="H68" s="106" t="s">
        <v>386</v>
      </c>
      <c r="I68" s="107">
        <v>1870</v>
      </c>
      <c r="J68" s="106" t="s">
        <v>559</v>
      </c>
      <c r="K68" s="107">
        <v>1</v>
      </c>
      <c r="L68" s="106" t="s">
        <v>10</v>
      </c>
      <c r="M68" s="106" t="s">
        <v>560</v>
      </c>
      <c r="N68" s="106" t="s">
        <v>572</v>
      </c>
      <c r="O68" s="106" t="s">
        <v>562</v>
      </c>
      <c r="P68" s="106" t="s">
        <v>580</v>
      </c>
      <c r="Q68" s="106" t="s">
        <v>19</v>
      </c>
      <c r="R68" s="107">
        <v>8865.2999999999993</v>
      </c>
      <c r="S68" s="107">
        <v>935.3</v>
      </c>
      <c r="T68" s="106" t="s">
        <v>564</v>
      </c>
      <c r="U68" s="106" t="s">
        <v>564</v>
      </c>
      <c r="V68" s="106" t="s">
        <v>564</v>
      </c>
      <c r="W68" s="106" t="s">
        <v>564</v>
      </c>
      <c r="X68" s="106" t="s">
        <v>564</v>
      </c>
      <c r="Y68" s="106" t="s">
        <v>564</v>
      </c>
      <c r="Z68" s="106" t="s">
        <v>564</v>
      </c>
      <c r="AA68" s="106" t="s">
        <v>564</v>
      </c>
      <c r="AB68" s="106" t="s">
        <v>564</v>
      </c>
      <c r="AC68" s="106" t="s">
        <v>564</v>
      </c>
      <c r="AD68" s="106" t="s">
        <v>564</v>
      </c>
      <c r="AE68" s="106" t="s">
        <v>62</v>
      </c>
      <c r="AF68" s="106" t="s">
        <v>564</v>
      </c>
      <c r="AG68" s="107">
        <v>1326</v>
      </c>
      <c r="AH68" s="107">
        <v>1710.3</v>
      </c>
      <c r="AI68" s="107">
        <v>0.71</v>
      </c>
      <c r="AJ68" s="107">
        <v>0.91</v>
      </c>
      <c r="AK68" s="106" t="s">
        <v>564</v>
      </c>
      <c r="AL68" s="106" t="s">
        <v>564</v>
      </c>
      <c r="AM68" s="106" t="s">
        <v>564</v>
      </c>
      <c r="AN68" s="107">
        <v>50.2</v>
      </c>
      <c r="AO68" s="107">
        <v>26.8</v>
      </c>
      <c r="AP68" s="107">
        <v>108509.1</v>
      </c>
      <c r="AQ68" s="107">
        <v>390.6</v>
      </c>
      <c r="AR68" s="106" t="s">
        <v>564</v>
      </c>
      <c r="AS68" s="106" t="s">
        <v>564</v>
      </c>
      <c r="AT68" s="106" t="s">
        <v>564</v>
      </c>
      <c r="AU68" s="106" t="s">
        <v>564</v>
      </c>
      <c r="AV68" s="106" t="s">
        <v>564</v>
      </c>
      <c r="AW68" s="106" t="s">
        <v>564</v>
      </c>
      <c r="AX68" s="106" t="s">
        <v>564</v>
      </c>
      <c r="AY68" s="106" t="s">
        <v>564</v>
      </c>
      <c r="AZ68" s="106" t="s">
        <v>564</v>
      </c>
      <c r="BA68" s="106" t="s">
        <v>564</v>
      </c>
      <c r="BB68" s="106" t="s">
        <v>564</v>
      </c>
      <c r="BC68" s="106" t="s">
        <v>564</v>
      </c>
      <c r="BD68" s="106" t="s">
        <v>564</v>
      </c>
      <c r="BE68" s="106" t="s">
        <v>564</v>
      </c>
      <c r="BF68" s="106" t="s">
        <v>564</v>
      </c>
      <c r="BG68" s="106" t="s">
        <v>564</v>
      </c>
      <c r="BH68" s="106" t="s">
        <v>564</v>
      </c>
      <c r="BI68" s="106" t="s">
        <v>564</v>
      </c>
      <c r="BJ68" s="106" t="s">
        <v>564</v>
      </c>
      <c r="BK68" s="106" t="s">
        <v>564</v>
      </c>
      <c r="BL68" s="106" t="s">
        <v>564</v>
      </c>
      <c r="BM68" s="106" t="s">
        <v>564</v>
      </c>
      <c r="BN68" s="106" t="s">
        <v>564</v>
      </c>
      <c r="BO68" s="106" t="s">
        <v>564</v>
      </c>
      <c r="BP68" s="106" t="s">
        <v>564</v>
      </c>
      <c r="BQ68" s="106" t="s">
        <v>564</v>
      </c>
      <c r="BR68" s="106" t="s">
        <v>564</v>
      </c>
      <c r="BS68" s="106" t="s">
        <v>564</v>
      </c>
      <c r="BT68" s="106" t="s">
        <v>564</v>
      </c>
      <c r="BU68" s="106" t="s">
        <v>564</v>
      </c>
      <c r="BV68" s="106" t="s">
        <v>564</v>
      </c>
      <c r="BW68" s="106" t="s">
        <v>564</v>
      </c>
      <c r="BX68" s="106" t="s">
        <v>564</v>
      </c>
      <c r="BY68" s="106" t="s">
        <v>564</v>
      </c>
      <c r="BZ68" s="106" t="s">
        <v>564</v>
      </c>
      <c r="CA68" s="106" t="s">
        <v>564</v>
      </c>
      <c r="CB68" s="106" t="s">
        <v>564</v>
      </c>
      <c r="CC68" s="106" t="s">
        <v>564</v>
      </c>
      <c r="CD68" s="106" t="s">
        <v>565</v>
      </c>
      <c r="CE68" s="106" t="s">
        <v>565</v>
      </c>
      <c r="CF68" s="106" t="s">
        <v>565</v>
      </c>
      <c r="CG68" s="106" t="s">
        <v>565</v>
      </c>
      <c r="CH68" s="106" t="s">
        <v>564</v>
      </c>
      <c r="CI68" s="106" t="s">
        <v>565</v>
      </c>
      <c r="CJ68" s="106" t="s">
        <v>574</v>
      </c>
      <c r="CK68" s="106" t="s">
        <v>564</v>
      </c>
      <c r="CL68" s="106" t="s">
        <v>696</v>
      </c>
      <c r="CM68" s="106" t="s">
        <v>559</v>
      </c>
      <c r="CN68" s="106" t="s">
        <v>568</v>
      </c>
      <c r="CO68" s="106" t="s">
        <v>10</v>
      </c>
      <c r="CP68" s="106" t="s">
        <v>569</v>
      </c>
      <c r="CQ68" s="106" t="s">
        <v>570</v>
      </c>
      <c r="CR68" s="108">
        <v>45100.374842997684</v>
      </c>
      <c r="CS68" s="109" t="s">
        <v>571</v>
      </c>
    </row>
    <row r="69" spans="1:97" ht="20.5" customHeight="1" x14ac:dyDescent="0.35">
      <c r="A69" s="107">
        <v>24370829</v>
      </c>
      <c r="B69" s="106" t="s">
        <v>253</v>
      </c>
      <c r="C69" s="106" t="s">
        <v>558</v>
      </c>
      <c r="D69" s="106" t="s">
        <v>558</v>
      </c>
      <c r="E69" s="108">
        <v>44804</v>
      </c>
      <c r="F69" s="106" t="s">
        <v>697</v>
      </c>
      <c r="G69" s="106" t="s">
        <v>255</v>
      </c>
      <c r="H69" s="106" t="s">
        <v>123</v>
      </c>
      <c r="I69" s="107">
        <v>1961.1</v>
      </c>
      <c r="J69" s="106" t="s">
        <v>559</v>
      </c>
      <c r="K69" s="107">
        <v>1</v>
      </c>
      <c r="L69" s="106" t="s">
        <v>10</v>
      </c>
      <c r="M69" s="106" t="s">
        <v>560</v>
      </c>
      <c r="N69" s="106" t="s">
        <v>572</v>
      </c>
      <c r="O69" s="106" t="s">
        <v>562</v>
      </c>
      <c r="P69" s="106" t="s">
        <v>591</v>
      </c>
      <c r="Q69" s="106" t="s">
        <v>19</v>
      </c>
      <c r="R69" s="107">
        <v>8415.7000000000007</v>
      </c>
      <c r="S69" s="107">
        <v>887.9</v>
      </c>
      <c r="T69" s="106" t="s">
        <v>564</v>
      </c>
      <c r="U69" s="106" t="s">
        <v>564</v>
      </c>
      <c r="V69" s="106" t="s">
        <v>564</v>
      </c>
      <c r="W69" s="106" t="s">
        <v>564</v>
      </c>
      <c r="X69" s="106" t="s">
        <v>564</v>
      </c>
      <c r="Y69" s="106" t="s">
        <v>564</v>
      </c>
      <c r="Z69" s="106" t="s">
        <v>564</v>
      </c>
      <c r="AA69" s="106" t="s">
        <v>564</v>
      </c>
      <c r="AB69" s="106" t="s">
        <v>564</v>
      </c>
      <c r="AC69" s="106" t="s">
        <v>564</v>
      </c>
      <c r="AD69" s="106" t="s">
        <v>564</v>
      </c>
      <c r="AE69" s="106" t="s">
        <v>62</v>
      </c>
      <c r="AF69" s="106" t="s">
        <v>564</v>
      </c>
      <c r="AG69" s="107">
        <v>1375.2</v>
      </c>
      <c r="AH69" s="107">
        <v>1851.8</v>
      </c>
      <c r="AI69" s="107">
        <v>0.7</v>
      </c>
      <c r="AJ69" s="107">
        <v>0.94</v>
      </c>
      <c r="AK69" s="106" t="s">
        <v>564</v>
      </c>
      <c r="AL69" s="106" t="s">
        <v>564</v>
      </c>
      <c r="AM69" s="106" t="s">
        <v>564</v>
      </c>
      <c r="AN69" s="107">
        <v>48.6</v>
      </c>
      <c r="AO69" s="107">
        <v>24.8</v>
      </c>
      <c r="AP69" s="107">
        <v>135358.70000000001</v>
      </c>
      <c r="AQ69" s="107">
        <v>487.3</v>
      </c>
      <c r="AR69" s="106" t="s">
        <v>564</v>
      </c>
      <c r="AS69" s="106" t="s">
        <v>564</v>
      </c>
      <c r="AT69" s="106" t="s">
        <v>564</v>
      </c>
      <c r="AU69" s="106" t="s">
        <v>564</v>
      </c>
      <c r="AV69" s="106" t="s">
        <v>564</v>
      </c>
      <c r="AW69" s="106" t="s">
        <v>564</v>
      </c>
      <c r="AX69" s="106" t="s">
        <v>564</v>
      </c>
      <c r="AY69" s="106" t="s">
        <v>564</v>
      </c>
      <c r="AZ69" s="106" t="s">
        <v>564</v>
      </c>
      <c r="BA69" s="106" t="s">
        <v>564</v>
      </c>
      <c r="BB69" s="106" t="s">
        <v>564</v>
      </c>
      <c r="BC69" s="106" t="s">
        <v>564</v>
      </c>
      <c r="BD69" s="106" t="s">
        <v>564</v>
      </c>
      <c r="BE69" s="106" t="s">
        <v>564</v>
      </c>
      <c r="BF69" s="106" t="s">
        <v>564</v>
      </c>
      <c r="BG69" s="106" t="s">
        <v>564</v>
      </c>
      <c r="BH69" s="106" t="s">
        <v>564</v>
      </c>
      <c r="BI69" s="106" t="s">
        <v>564</v>
      </c>
      <c r="BJ69" s="106" t="s">
        <v>564</v>
      </c>
      <c r="BK69" s="106" t="s">
        <v>564</v>
      </c>
      <c r="BL69" s="106" t="s">
        <v>564</v>
      </c>
      <c r="BM69" s="106" t="s">
        <v>564</v>
      </c>
      <c r="BN69" s="106" t="s">
        <v>564</v>
      </c>
      <c r="BO69" s="106" t="s">
        <v>564</v>
      </c>
      <c r="BP69" s="106" t="s">
        <v>564</v>
      </c>
      <c r="BQ69" s="106" t="s">
        <v>564</v>
      </c>
      <c r="BR69" s="106" t="s">
        <v>564</v>
      </c>
      <c r="BS69" s="106" t="s">
        <v>564</v>
      </c>
      <c r="BT69" s="106" t="s">
        <v>564</v>
      </c>
      <c r="BU69" s="106" t="s">
        <v>564</v>
      </c>
      <c r="BV69" s="106" t="s">
        <v>564</v>
      </c>
      <c r="BW69" s="106" t="s">
        <v>564</v>
      </c>
      <c r="BX69" s="106" t="s">
        <v>564</v>
      </c>
      <c r="BY69" s="106" t="s">
        <v>564</v>
      </c>
      <c r="BZ69" s="106" t="s">
        <v>564</v>
      </c>
      <c r="CA69" s="106" t="s">
        <v>564</v>
      </c>
      <c r="CB69" s="106" t="s">
        <v>564</v>
      </c>
      <c r="CC69" s="106" t="s">
        <v>564</v>
      </c>
      <c r="CD69" s="106" t="s">
        <v>565</v>
      </c>
      <c r="CE69" s="106" t="s">
        <v>565</v>
      </c>
      <c r="CF69" s="106" t="s">
        <v>565</v>
      </c>
      <c r="CG69" s="106" t="s">
        <v>565</v>
      </c>
      <c r="CH69" s="106" t="s">
        <v>564</v>
      </c>
      <c r="CI69" s="106" t="s">
        <v>565</v>
      </c>
      <c r="CJ69" s="106" t="s">
        <v>574</v>
      </c>
      <c r="CK69" s="106" t="s">
        <v>564</v>
      </c>
      <c r="CL69" s="106" t="s">
        <v>698</v>
      </c>
      <c r="CM69" s="106" t="s">
        <v>559</v>
      </c>
      <c r="CN69" s="106" t="s">
        <v>568</v>
      </c>
      <c r="CO69" s="106" t="s">
        <v>10</v>
      </c>
      <c r="CP69" s="106" t="s">
        <v>569</v>
      </c>
      <c r="CQ69" s="106" t="s">
        <v>570</v>
      </c>
      <c r="CR69" s="108">
        <v>45100.374835891205</v>
      </c>
      <c r="CS69" s="109" t="s">
        <v>571</v>
      </c>
    </row>
    <row r="70" spans="1:97" ht="20.5" customHeight="1" x14ac:dyDescent="0.35">
      <c r="A70" s="107">
        <v>24370830</v>
      </c>
      <c r="B70" s="106" t="s">
        <v>257</v>
      </c>
      <c r="C70" s="106" t="s">
        <v>558</v>
      </c>
      <c r="D70" s="106" t="s">
        <v>558</v>
      </c>
      <c r="E70" s="108">
        <v>44804</v>
      </c>
      <c r="F70" s="106" t="s">
        <v>346</v>
      </c>
      <c r="G70" s="106" t="s">
        <v>59</v>
      </c>
      <c r="H70" s="106" t="s">
        <v>387</v>
      </c>
      <c r="I70" s="107">
        <v>4417.7</v>
      </c>
      <c r="J70" s="106" t="s">
        <v>559</v>
      </c>
      <c r="K70" s="107">
        <v>1</v>
      </c>
      <c r="L70" s="106" t="s">
        <v>10</v>
      </c>
      <c r="M70" s="106" t="s">
        <v>560</v>
      </c>
      <c r="N70" s="106" t="s">
        <v>572</v>
      </c>
      <c r="O70" s="106" t="s">
        <v>562</v>
      </c>
      <c r="P70" s="106" t="s">
        <v>563</v>
      </c>
      <c r="Q70" s="106" t="s">
        <v>19</v>
      </c>
      <c r="R70" s="107">
        <v>21814.2</v>
      </c>
      <c r="S70" s="107">
        <v>2301.5</v>
      </c>
      <c r="T70" s="106" t="s">
        <v>564</v>
      </c>
      <c r="U70" s="106" t="s">
        <v>564</v>
      </c>
      <c r="V70" s="106" t="s">
        <v>564</v>
      </c>
      <c r="W70" s="106" t="s">
        <v>564</v>
      </c>
      <c r="X70" s="106" t="s">
        <v>564</v>
      </c>
      <c r="Y70" s="106" t="s">
        <v>564</v>
      </c>
      <c r="Z70" s="106" t="s">
        <v>564</v>
      </c>
      <c r="AA70" s="106" t="s">
        <v>564</v>
      </c>
      <c r="AB70" s="106" t="s">
        <v>564</v>
      </c>
      <c r="AC70" s="106" t="s">
        <v>564</v>
      </c>
      <c r="AD70" s="106" t="s">
        <v>564</v>
      </c>
      <c r="AE70" s="106" t="s">
        <v>62</v>
      </c>
      <c r="AF70" s="106" t="s">
        <v>564</v>
      </c>
      <c r="AG70" s="107">
        <v>3463</v>
      </c>
      <c r="AH70" s="107">
        <v>4601.1000000000004</v>
      </c>
      <c r="AI70" s="107">
        <v>0.78</v>
      </c>
      <c r="AJ70" s="107">
        <v>1.04</v>
      </c>
      <c r="AK70" s="106" t="s">
        <v>564</v>
      </c>
      <c r="AL70" s="106" t="s">
        <v>564</v>
      </c>
      <c r="AM70" s="106" t="s">
        <v>564</v>
      </c>
      <c r="AN70" s="107">
        <v>125.1</v>
      </c>
      <c r="AO70" s="107">
        <v>28.3</v>
      </c>
      <c r="AP70" s="107">
        <v>322648.7</v>
      </c>
      <c r="AQ70" s="107">
        <v>1161.5</v>
      </c>
      <c r="AR70" s="106" t="s">
        <v>564</v>
      </c>
      <c r="AS70" s="106" t="s">
        <v>564</v>
      </c>
      <c r="AT70" s="106" t="s">
        <v>564</v>
      </c>
      <c r="AU70" s="106" t="s">
        <v>564</v>
      </c>
      <c r="AV70" s="106" t="s">
        <v>564</v>
      </c>
      <c r="AW70" s="106" t="s">
        <v>564</v>
      </c>
      <c r="AX70" s="106" t="s">
        <v>564</v>
      </c>
      <c r="AY70" s="106" t="s">
        <v>564</v>
      </c>
      <c r="AZ70" s="106" t="s">
        <v>564</v>
      </c>
      <c r="BA70" s="106" t="s">
        <v>564</v>
      </c>
      <c r="BB70" s="106" t="s">
        <v>564</v>
      </c>
      <c r="BC70" s="106" t="s">
        <v>564</v>
      </c>
      <c r="BD70" s="106" t="s">
        <v>564</v>
      </c>
      <c r="BE70" s="106" t="s">
        <v>564</v>
      </c>
      <c r="BF70" s="106" t="s">
        <v>564</v>
      </c>
      <c r="BG70" s="106" t="s">
        <v>564</v>
      </c>
      <c r="BH70" s="106" t="s">
        <v>564</v>
      </c>
      <c r="BI70" s="106" t="s">
        <v>564</v>
      </c>
      <c r="BJ70" s="106" t="s">
        <v>564</v>
      </c>
      <c r="BK70" s="106" t="s">
        <v>564</v>
      </c>
      <c r="BL70" s="106" t="s">
        <v>564</v>
      </c>
      <c r="BM70" s="106" t="s">
        <v>564</v>
      </c>
      <c r="BN70" s="106" t="s">
        <v>564</v>
      </c>
      <c r="BO70" s="106" t="s">
        <v>564</v>
      </c>
      <c r="BP70" s="106" t="s">
        <v>564</v>
      </c>
      <c r="BQ70" s="106" t="s">
        <v>564</v>
      </c>
      <c r="BR70" s="106" t="s">
        <v>564</v>
      </c>
      <c r="BS70" s="106" t="s">
        <v>564</v>
      </c>
      <c r="BT70" s="106" t="s">
        <v>564</v>
      </c>
      <c r="BU70" s="106" t="s">
        <v>564</v>
      </c>
      <c r="BV70" s="106" t="s">
        <v>564</v>
      </c>
      <c r="BW70" s="106" t="s">
        <v>564</v>
      </c>
      <c r="BX70" s="106" t="s">
        <v>564</v>
      </c>
      <c r="BY70" s="106" t="s">
        <v>564</v>
      </c>
      <c r="BZ70" s="106" t="s">
        <v>564</v>
      </c>
      <c r="CA70" s="106" t="s">
        <v>564</v>
      </c>
      <c r="CB70" s="106" t="s">
        <v>564</v>
      </c>
      <c r="CC70" s="106" t="s">
        <v>564</v>
      </c>
      <c r="CD70" s="106" t="s">
        <v>565</v>
      </c>
      <c r="CE70" s="106" t="s">
        <v>565</v>
      </c>
      <c r="CF70" s="106" t="s">
        <v>565</v>
      </c>
      <c r="CG70" s="106" t="s">
        <v>565</v>
      </c>
      <c r="CH70" s="106" t="s">
        <v>564</v>
      </c>
      <c r="CI70" s="106" t="s">
        <v>565</v>
      </c>
      <c r="CJ70" s="106" t="s">
        <v>574</v>
      </c>
      <c r="CK70" s="106" t="s">
        <v>564</v>
      </c>
      <c r="CL70" s="106" t="s">
        <v>699</v>
      </c>
      <c r="CM70" s="106" t="s">
        <v>559</v>
      </c>
      <c r="CN70" s="106" t="s">
        <v>568</v>
      </c>
      <c r="CO70" s="106" t="s">
        <v>10</v>
      </c>
      <c r="CP70" s="106" t="s">
        <v>569</v>
      </c>
      <c r="CQ70" s="106" t="s">
        <v>570</v>
      </c>
      <c r="CR70" s="108">
        <v>45100.374843263889</v>
      </c>
      <c r="CS70" s="109" t="s">
        <v>571</v>
      </c>
    </row>
    <row r="71" spans="1:97" ht="20.5" customHeight="1" x14ac:dyDescent="0.35">
      <c r="A71" s="107">
        <v>24370810</v>
      </c>
      <c r="B71" s="106" t="s">
        <v>667</v>
      </c>
      <c r="C71" s="106" t="s">
        <v>558</v>
      </c>
      <c r="D71" s="106" t="s">
        <v>558</v>
      </c>
      <c r="E71" s="108">
        <v>44804</v>
      </c>
      <c r="F71" s="106" t="s">
        <v>406</v>
      </c>
      <c r="G71" s="106" t="s">
        <v>109</v>
      </c>
      <c r="H71" s="106" t="s">
        <v>407</v>
      </c>
      <c r="I71" s="107">
        <v>3708</v>
      </c>
      <c r="J71" s="106" t="s">
        <v>559</v>
      </c>
      <c r="K71" s="107">
        <v>1</v>
      </c>
      <c r="L71" s="106" t="s">
        <v>10</v>
      </c>
      <c r="M71" s="106" t="s">
        <v>560</v>
      </c>
      <c r="N71" s="106" t="s">
        <v>561</v>
      </c>
      <c r="O71" s="106" t="s">
        <v>562</v>
      </c>
      <c r="P71" s="106" t="s">
        <v>580</v>
      </c>
      <c r="Q71" s="106" t="s">
        <v>19</v>
      </c>
      <c r="R71" s="107">
        <v>14724.9</v>
      </c>
      <c r="S71" s="107">
        <v>1553.6</v>
      </c>
      <c r="T71" s="106" t="s">
        <v>564</v>
      </c>
      <c r="U71" s="106" t="s">
        <v>564</v>
      </c>
      <c r="V71" s="106" t="s">
        <v>564</v>
      </c>
      <c r="W71" s="106" t="s">
        <v>564</v>
      </c>
      <c r="X71" s="106" t="s">
        <v>564</v>
      </c>
      <c r="Y71" s="106" t="s">
        <v>564</v>
      </c>
      <c r="Z71" s="106" t="s">
        <v>564</v>
      </c>
      <c r="AA71" s="106" t="s">
        <v>564</v>
      </c>
      <c r="AB71" s="106" t="s">
        <v>564</v>
      </c>
      <c r="AC71" s="106" t="s">
        <v>564</v>
      </c>
      <c r="AD71" s="106" t="s">
        <v>564</v>
      </c>
      <c r="AE71" s="106" t="s">
        <v>62</v>
      </c>
      <c r="AF71" s="106" t="s">
        <v>564</v>
      </c>
      <c r="AG71" s="107">
        <v>2130.6</v>
      </c>
      <c r="AH71" s="107">
        <v>2700.1</v>
      </c>
      <c r="AI71" s="107">
        <v>0.56999999999999995</v>
      </c>
      <c r="AJ71" s="107">
        <v>0.73</v>
      </c>
      <c r="AK71" s="106" t="s">
        <v>564</v>
      </c>
      <c r="AL71" s="106" t="s">
        <v>564</v>
      </c>
      <c r="AM71" s="106" t="s">
        <v>564</v>
      </c>
      <c r="AN71" s="107">
        <v>82.8</v>
      </c>
      <c r="AO71" s="107">
        <v>22.3</v>
      </c>
      <c r="AP71" s="107">
        <v>160294</v>
      </c>
      <c r="AQ71" s="107">
        <v>577</v>
      </c>
      <c r="AR71" s="106" t="s">
        <v>564</v>
      </c>
      <c r="AS71" s="106" t="s">
        <v>564</v>
      </c>
      <c r="AT71" s="106" t="s">
        <v>564</v>
      </c>
      <c r="AU71" s="106" t="s">
        <v>564</v>
      </c>
      <c r="AV71" s="106" t="s">
        <v>564</v>
      </c>
      <c r="AW71" s="106" t="s">
        <v>564</v>
      </c>
      <c r="AX71" s="106" t="s">
        <v>564</v>
      </c>
      <c r="AY71" s="106" t="s">
        <v>564</v>
      </c>
      <c r="AZ71" s="106" t="s">
        <v>564</v>
      </c>
      <c r="BA71" s="106" t="s">
        <v>564</v>
      </c>
      <c r="BB71" s="106" t="s">
        <v>564</v>
      </c>
      <c r="BC71" s="106" t="s">
        <v>564</v>
      </c>
      <c r="BD71" s="106" t="s">
        <v>564</v>
      </c>
      <c r="BE71" s="106" t="s">
        <v>564</v>
      </c>
      <c r="BF71" s="106" t="s">
        <v>564</v>
      </c>
      <c r="BG71" s="106" t="s">
        <v>564</v>
      </c>
      <c r="BH71" s="106" t="s">
        <v>564</v>
      </c>
      <c r="BI71" s="106" t="s">
        <v>564</v>
      </c>
      <c r="BJ71" s="106" t="s">
        <v>564</v>
      </c>
      <c r="BK71" s="106" t="s">
        <v>564</v>
      </c>
      <c r="BL71" s="106" t="s">
        <v>564</v>
      </c>
      <c r="BM71" s="106" t="s">
        <v>564</v>
      </c>
      <c r="BN71" s="106" t="s">
        <v>564</v>
      </c>
      <c r="BO71" s="106" t="s">
        <v>564</v>
      </c>
      <c r="BP71" s="106" t="s">
        <v>564</v>
      </c>
      <c r="BQ71" s="106" t="s">
        <v>564</v>
      </c>
      <c r="BR71" s="106" t="s">
        <v>564</v>
      </c>
      <c r="BS71" s="106" t="s">
        <v>564</v>
      </c>
      <c r="BT71" s="106" t="s">
        <v>564</v>
      </c>
      <c r="BU71" s="106" t="s">
        <v>564</v>
      </c>
      <c r="BV71" s="106" t="s">
        <v>564</v>
      </c>
      <c r="BW71" s="106" t="s">
        <v>564</v>
      </c>
      <c r="BX71" s="106" t="s">
        <v>564</v>
      </c>
      <c r="BY71" s="106" t="s">
        <v>564</v>
      </c>
      <c r="BZ71" s="106" t="s">
        <v>564</v>
      </c>
      <c r="CA71" s="106" t="s">
        <v>564</v>
      </c>
      <c r="CB71" s="106" t="s">
        <v>564</v>
      </c>
      <c r="CC71" s="106" t="s">
        <v>564</v>
      </c>
      <c r="CD71" s="106" t="s">
        <v>565</v>
      </c>
      <c r="CE71" s="106" t="s">
        <v>565</v>
      </c>
      <c r="CF71" s="106" t="s">
        <v>565</v>
      </c>
      <c r="CG71" s="106" t="s">
        <v>565</v>
      </c>
      <c r="CH71" s="106" t="s">
        <v>564</v>
      </c>
      <c r="CI71" s="106" t="s">
        <v>565</v>
      </c>
      <c r="CJ71" s="106" t="s">
        <v>574</v>
      </c>
      <c r="CK71" s="106" t="s">
        <v>564</v>
      </c>
      <c r="CL71" s="106" t="s">
        <v>668</v>
      </c>
      <c r="CM71" s="106" t="s">
        <v>559</v>
      </c>
      <c r="CN71" s="106" t="s">
        <v>568</v>
      </c>
      <c r="CO71" s="106" t="s">
        <v>10</v>
      </c>
      <c r="CP71" s="106" t="s">
        <v>569</v>
      </c>
      <c r="CQ71" s="106" t="s">
        <v>570</v>
      </c>
      <c r="CR71" s="108">
        <v>45100.374841469908</v>
      </c>
      <c r="CS71" s="109" t="s">
        <v>571</v>
      </c>
    </row>
    <row r="72" spans="1:97" ht="20.5" customHeight="1" x14ac:dyDescent="0.35">
      <c r="A72" s="107">
        <v>24370811</v>
      </c>
      <c r="B72" s="106" t="s">
        <v>669</v>
      </c>
      <c r="C72" s="106" t="s">
        <v>558</v>
      </c>
      <c r="D72" s="106" t="s">
        <v>558</v>
      </c>
      <c r="E72" s="108">
        <v>44804</v>
      </c>
      <c r="F72" s="106" t="s">
        <v>259</v>
      </c>
      <c r="G72" s="106" t="s">
        <v>59</v>
      </c>
      <c r="H72" s="106" t="s">
        <v>347</v>
      </c>
      <c r="I72" s="107">
        <v>1423</v>
      </c>
      <c r="J72" s="106" t="s">
        <v>559</v>
      </c>
      <c r="K72" s="107">
        <v>1</v>
      </c>
      <c r="L72" s="106" t="s">
        <v>10</v>
      </c>
      <c r="M72" s="106" t="s">
        <v>560</v>
      </c>
      <c r="N72" s="106" t="s">
        <v>561</v>
      </c>
      <c r="O72" s="106" t="s">
        <v>562</v>
      </c>
      <c r="P72" s="106" t="s">
        <v>580</v>
      </c>
      <c r="Q72" s="106" t="s">
        <v>19</v>
      </c>
      <c r="R72" s="107">
        <v>5791.6</v>
      </c>
      <c r="S72" s="107">
        <v>611</v>
      </c>
      <c r="T72" s="106" t="s">
        <v>564</v>
      </c>
      <c r="U72" s="106" t="s">
        <v>564</v>
      </c>
      <c r="V72" s="106" t="s">
        <v>564</v>
      </c>
      <c r="W72" s="106" t="s">
        <v>564</v>
      </c>
      <c r="X72" s="106" t="s">
        <v>564</v>
      </c>
      <c r="Y72" s="106" t="s">
        <v>564</v>
      </c>
      <c r="Z72" s="106" t="s">
        <v>564</v>
      </c>
      <c r="AA72" s="106" t="s">
        <v>564</v>
      </c>
      <c r="AB72" s="106" t="s">
        <v>564</v>
      </c>
      <c r="AC72" s="106" t="s">
        <v>564</v>
      </c>
      <c r="AD72" s="106" t="s">
        <v>564</v>
      </c>
      <c r="AE72" s="106" t="s">
        <v>62</v>
      </c>
      <c r="AF72" s="106" t="s">
        <v>564</v>
      </c>
      <c r="AG72" s="107">
        <v>857.7</v>
      </c>
      <c r="AH72" s="107">
        <v>1100.5</v>
      </c>
      <c r="AI72" s="107">
        <v>0.6</v>
      </c>
      <c r="AJ72" s="107">
        <v>0.77</v>
      </c>
      <c r="AK72" s="106" t="s">
        <v>564</v>
      </c>
      <c r="AL72" s="106" t="s">
        <v>564</v>
      </c>
      <c r="AM72" s="106" t="s">
        <v>564</v>
      </c>
      <c r="AN72" s="107">
        <v>32.700000000000003</v>
      </c>
      <c r="AO72" s="107">
        <v>23</v>
      </c>
      <c r="AP72" s="107">
        <v>68509.7</v>
      </c>
      <c r="AQ72" s="107">
        <v>246.6</v>
      </c>
      <c r="AR72" s="106" t="s">
        <v>564</v>
      </c>
      <c r="AS72" s="106" t="s">
        <v>564</v>
      </c>
      <c r="AT72" s="106" t="s">
        <v>564</v>
      </c>
      <c r="AU72" s="106" t="s">
        <v>564</v>
      </c>
      <c r="AV72" s="106" t="s">
        <v>564</v>
      </c>
      <c r="AW72" s="106" t="s">
        <v>564</v>
      </c>
      <c r="AX72" s="106" t="s">
        <v>564</v>
      </c>
      <c r="AY72" s="106" t="s">
        <v>564</v>
      </c>
      <c r="AZ72" s="106" t="s">
        <v>564</v>
      </c>
      <c r="BA72" s="106" t="s">
        <v>564</v>
      </c>
      <c r="BB72" s="106" t="s">
        <v>564</v>
      </c>
      <c r="BC72" s="106" t="s">
        <v>564</v>
      </c>
      <c r="BD72" s="106" t="s">
        <v>564</v>
      </c>
      <c r="BE72" s="106" t="s">
        <v>564</v>
      </c>
      <c r="BF72" s="106" t="s">
        <v>564</v>
      </c>
      <c r="BG72" s="106" t="s">
        <v>564</v>
      </c>
      <c r="BH72" s="106" t="s">
        <v>564</v>
      </c>
      <c r="BI72" s="106" t="s">
        <v>564</v>
      </c>
      <c r="BJ72" s="106" t="s">
        <v>564</v>
      </c>
      <c r="BK72" s="106" t="s">
        <v>564</v>
      </c>
      <c r="BL72" s="106" t="s">
        <v>564</v>
      </c>
      <c r="BM72" s="106" t="s">
        <v>564</v>
      </c>
      <c r="BN72" s="106" t="s">
        <v>564</v>
      </c>
      <c r="BO72" s="106" t="s">
        <v>564</v>
      </c>
      <c r="BP72" s="106" t="s">
        <v>564</v>
      </c>
      <c r="BQ72" s="106" t="s">
        <v>564</v>
      </c>
      <c r="BR72" s="106" t="s">
        <v>564</v>
      </c>
      <c r="BS72" s="106" t="s">
        <v>564</v>
      </c>
      <c r="BT72" s="106" t="s">
        <v>564</v>
      </c>
      <c r="BU72" s="106" t="s">
        <v>564</v>
      </c>
      <c r="BV72" s="106" t="s">
        <v>564</v>
      </c>
      <c r="BW72" s="106" t="s">
        <v>564</v>
      </c>
      <c r="BX72" s="106" t="s">
        <v>564</v>
      </c>
      <c r="BY72" s="106" t="s">
        <v>564</v>
      </c>
      <c r="BZ72" s="106" t="s">
        <v>564</v>
      </c>
      <c r="CA72" s="106" t="s">
        <v>564</v>
      </c>
      <c r="CB72" s="106" t="s">
        <v>564</v>
      </c>
      <c r="CC72" s="106" t="s">
        <v>564</v>
      </c>
      <c r="CD72" s="106" t="s">
        <v>565</v>
      </c>
      <c r="CE72" s="106" t="s">
        <v>565</v>
      </c>
      <c r="CF72" s="106" t="s">
        <v>565</v>
      </c>
      <c r="CG72" s="106" t="s">
        <v>565</v>
      </c>
      <c r="CH72" s="106" t="s">
        <v>564</v>
      </c>
      <c r="CI72" s="106" t="s">
        <v>565</v>
      </c>
      <c r="CJ72" s="106" t="s">
        <v>574</v>
      </c>
      <c r="CK72" s="106" t="s">
        <v>564</v>
      </c>
      <c r="CL72" s="106" t="s">
        <v>670</v>
      </c>
      <c r="CM72" s="106" t="s">
        <v>559</v>
      </c>
      <c r="CN72" s="106" t="s">
        <v>568</v>
      </c>
      <c r="CO72" s="106" t="s">
        <v>10</v>
      </c>
      <c r="CP72" s="106" t="s">
        <v>569</v>
      </c>
      <c r="CQ72" s="106" t="s">
        <v>570</v>
      </c>
      <c r="CR72" s="108">
        <v>45100.374847534724</v>
      </c>
      <c r="CS72" s="109" t="s">
        <v>571</v>
      </c>
    </row>
    <row r="73" spans="1:97" ht="20.5" customHeight="1" x14ac:dyDescent="0.35">
      <c r="A73" s="107">
        <v>24370812</v>
      </c>
      <c r="B73" s="106" t="s">
        <v>260</v>
      </c>
      <c r="C73" s="106" t="s">
        <v>558</v>
      </c>
      <c r="D73" s="106" t="s">
        <v>558</v>
      </c>
      <c r="E73" s="108">
        <v>44804</v>
      </c>
      <c r="F73" s="106" t="s">
        <v>261</v>
      </c>
      <c r="G73" s="106" t="s">
        <v>59</v>
      </c>
      <c r="H73" s="106" t="s">
        <v>388</v>
      </c>
      <c r="I73" s="107">
        <v>5928.7</v>
      </c>
      <c r="J73" s="106" t="s">
        <v>559</v>
      </c>
      <c r="K73" s="107">
        <v>1</v>
      </c>
      <c r="L73" s="106" t="s">
        <v>10</v>
      </c>
      <c r="M73" s="106" t="s">
        <v>560</v>
      </c>
      <c r="N73" s="106" t="s">
        <v>572</v>
      </c>
      <c r="O73" s="106" t="s">
        <v>562</v>
      </c>
      <c r="P73" s="106" t="s">
        <v>563</v>
      </c>
      <c r="Q73" s="106" t="s">
        <v>19</v>
      </c>
      <c r="R73" s="107">
        <v>16023.4</v>
      </c>
      <c r="S73" s="107">
        <v>1690.6</v>
      </c>
      <c r="T73" s="106" t="s">
        <v>564</v>
      </c>
      <c r="U73" s="106" t="s">
        <v>564</v>
      </c>
      <c r="V73" s="106" t="s">
        <v>564</v>
      </c>
      <c r="W73" s="106" t="s">
        <v>564</v>
      </c>
      <c r="X73" s="106" t="s">
        <v>564</v>
      </c>
      <c r="Y73" s="106" t="s">
        <v>564</v>
      </c>
      <c r="Z73" s="106" t="s">
        <v>564</v>
      </c>
      <c r="AA73" s="106" t="s">
        <v>564</v>
      </c>
      <c r="AB73" s="106" t="s">
        <v>564</v>
      </c>
      <c r="AC73" s="106" t="s">
        <v>564</v>
      </c>
      <c r="AD73" s="106" t="s">
        <v>564</v>
      </c>
      <c r="AE73" s="106" t="s">
        <v>62</v>
      </c>
      <c r="AF73" s="106" t="s">
        <v>564</v>
      </c>
      <c r="AG73" s="107">
        <v>2955.1</v>
      </c>
      <c r="AH73" s="107">
        <v>4185.8999999999996</v>
      </c>
      <c r="AI73" s="107">
        <v>0.5</v>
      </c>
      <c r="AJ73" s="107">
        <v>0.71</v>
      </c>
      <c r="AK73" s="106" t="s">
        <v>564</v>
      </c>
      <c r="AL73" s="106" t="s">
        <v>564</v>
      </c>
      <c r="AM73" s="106" t="s">
        <v>564</v>
      </c>
      <c r="AN73" s="107">
        <v>95.2</v>
      </c>
      <c r="AO73" s="107">
        <v>16.100000000000001</v>
      </c>
      <c r="AP73" s="107">
        <v>351265</v>
      </c>
      <c r="AQ73" s="107">
        <v>1264.5</v>
      </c>
      <c r="AR73" s="106" t="s">
        <v>564</v>
      </c>
      <c r="AS73" s="106" t="s">
        <v>564</v>
      </c>
      <c r="AT73" s="106" t="s">
        <v>564</v>
      </c>
      <c r="AU73" s="106" t="s">
        <v>564</v>
      </c>
      <c r="AV73" s="106" t="s">
        <v>564</v>
      </c>
      <c r="AW73" s="106" t="s">
        <v>564</v>
      </c>
      <c r="AX73" s="106" t="s">
        <v>564</v>
      </c>
      <c r="AY73" s="106" t="s">
        <v>564</v>
      </c>
      <c r="AZ73" s="106" t="s">
        <v>564</v>
      </c>
      <c r="BA73" s="106" t="s">
        <v>564</v>
      </c>
      <c r="BB73" s="106" t="s">
        <v>564</v>
      </c>
      <c r="BC73" s="106" t="s">
        <v>564</v>
      </c>
      <c r="BD73" s="106" t="s">
        <v>564</v>
      </c>
      <c r="BE73" s="106" t="s">
        <v>564</v>
      </c>
      <c r="BF73" s="106" t="s">
        <v>564</v>
      </c>
      <c r="BG73" s="106" t="s">
        <v>564</v>
      </c>
      <c r="BH73" s="106" t="s">
        <v>564</v>
      </c>
      <c r="BI73" s="106" t="s">
        <v>564</v>
      </c>
      <c r="BJ73" s="106" t="s">
        <v>564</v>
      </c>
      <c r="BK73" s="106" t="s">
        <v>564</v>
      </c>
      <c r="BL73" s="106" t="s">
        <v>564</v>
      </c>
      <c r="BM73" s="106" t="s">
        <v>564</v>
      </c>
      <c r="BN73" s="106" t="s">
        <v>564</v>
      </c>
      <c r="BO73" s="106" t="s">
        <v>564</v>
      </c>
      <c r="BP73" s="106" t="s">
        <v>564</v>
      </c>
      <c r="BQ73" s="106" t="s">
        <v>564</v>
      </c>
      <c r="BR73" s="106" t="s">
        <v>564</v>
      </c>
      <c r="BS73" s="106" t="s">
        <v>564</v>
      </c>
      <c r="BT73" s="106" t="s">
        <v>564</v>
      </c>
      <c r="BU73" s="106" t="s">
        <v>564</v>
      </c>
      <c r="BV73" s="106" t="s">
        <v>564</v>
      </c>
      <c r="BW73" s="106" t="s">
        <v>564</v>
      </c>
      <c r="BX73" s="106" t="s">
        <v>564</v>
      </c>
      <c r="BY73" s="106" t="s">
        <v>564</v>
      </c>
      <c r="BZ73" s="106" t="s">
        <v>564</v>
      </c>
      <c r="CA73" s="106" t="s">
        <v>564</v>
      </c>
      <c r="CB73" s="106" t="s">
        <v>564</v>
      </c>
      <c r="CC73" s="106" t="s">
        <v>564</v>
      </c>
      <c r="CD73" s="106" t="s">
        <v>565</v>
      </c>
      <c r="CE73" s="106" t="s">
        <v>565</v>
      </c>
      <c r="CF73" s="106" t="s">
        <v>565</v>
      </c>
      <c r="CG73" s="106" t="s">
        <v>565</v>
      </c>
      <c r="CH73" s="106" t="s">
        <v>564</v>
      </c>
      <c r="CI73" s="106" t="s">
        <v>565</v>
      </c>
      <c r="CJ73" s="106" t="s">
        <v>574</v>
      </c>
      <c r="CK73" s="106" t="s">
        <v>564</v>
      </c>
      <c r="CL73" s="106" t="s">
        <v>671</v>
      </c>
      <c r="CM73" s="106" t="s">
        <v>559</v>
      </c>
      <c r="CN73" s="106" t="s">
        <v>568</v>
      </c>
      <c r="CO73" s="106" t="s">
        <v>10</v>
      </c>
      <c r="CP73" s="106" t="s">
        <v>569</v>
      </c>
      <c r="CQ73" s="106" t="s">
        <v>570</v>
      </c>
      <c r="CR73" s="108">
        <v>45100.374845312501</v>
      </c>
      <c r="CS73" s="109" t="s">
        <v>571</v>
      </c>
    </row>
    <row r="74" spans="1:97" ht="20.5" customHeight="1" x14ac:dyDescent="0.35">
      <c r="A74" s="107">
        <v>24370803</v>
      </c>
      <c r="B74" s="106" t="s">
        <v>654</v>
      </c>
      <c r="C74" s="106" t="s">
        <v>558</v>
      </c>
      <c r="D74" s="106" t="s">
        <v>558</v>
      </c>
      <c r="E74" s="108">
        <v>44804</v>
      </c>
      <c r="F74" s="106" t="s">
        <v>212</v>
      </c>
      <c r="G74" s="106" t="s">
        <v>109</v>
      </c>
      <c r="H74" s="106" t="s">
        <v>379</v>
      </c>
      <c r="I74" s="107">
        <v>1381</v>
      </c>
      <c r="J74" s="106" t="s">
        <v>655</v>
      </c>
      <c r="K74" s="107">
        <v>1</v>
      </c>
      <c r="L74" s="106" t="s">
        <v>10</v>
      </c>
      <c r="M74" s="106" t="s">
        <v>560</v>
      </c>
      <c r="N74" s="106" t="s">
        <v>576</v>
      </c>
      <c r="O74" s="106" t="s">
        <v>562</v>
      </c>
      <c r="P74" s="106" t="s">
        <v>591</v>
      </c>
      <c r="Q74" s="106" t="s">
        <v>19</v>
      </c>
      <c r="R74" s="107">
        <v>5398.5</v>
      </c>
      <c r="S74" s="107">
        <v>569.6</v>
      </c>
      <c r="T74" s="106" t="s">
        <v>564</v>
      </c>
      <c r="U74" s="106" t="s">
        <v>564</v>
      </c>
      <c r="V74" s="106" t="s">
        <v>564</v>
      </c>
      <c r="W74" s="106" t="s">
        <v>564</v>
      </c>
      <c r="X74" s="106" t="s">
        <v>564</v>
      </c>
      <c r="Y74" s="106" t="s">
        <v>564</v>
      </c>
      <c r="Z74" s="106" t="s">
        <v>564</v>
      </c>
      <c r="AA74" s="106" t="s">
        <v>564</v>
      </c>
      <c r="AB74" s="106" t="s">
        <v>564</v>
      </c>
      <c r="AC74" s="106" t="s">
        <v>564</v>
      </c>
      <c r="AD74" s="106" t="s">
        <v>564</v>
      </c>
      <c r="AE74" s="106" t="s">
        <v>62</v>
      </c>
      <c r="AF74" s="106" t="s">
        <v>564</v>
      </c>
      <c r="AG74" s="107">
        <v>961</v>
      </c>
      <c r="AH74" s="107">
        <v>1342.4</v>
      </c>
      <c r="AI74" s="107">
        <v>0.7</v>
      </c>
      <c r="AJ74" s="107">
        <v>0.97</v>
      </c>
      <c r="AK74" s="106" t="s">
        <v>564</v>
      </c>
      <c r="AL74" s="106" t="s">
        <v>564</v>
      </c>
      <c r="AM74" s="106" t="s">
        <v>564</v>
      </c>
      <c r="AN74" s="107">
        <v>31.8</v>
      </c>
      <c r="AO74" s="107">
        <v>23</v>
      </c>
      <c r="AP74" s="107">
        <v>108729.7</v>
      </c>
      <c r="AQ74" s="107">
        <v>391.4</v>
      </c>
      <c r="AR74" s="106" t="s">
        <v>564</v>
      </c>
      <c r="AS74" s="106" t="s">
        <v>564</v>
      </c>
      <c r="AT74" s="106" t="s">
        <v>564</v>
      </c>
      <c r="AU74" s="106" t="s">
        <v>564</v>
      </c>
      <c r="AV74" s="106" t="s">
        <v>564</v>
      </c>
      <c r="AW74" s="106" t="s">
        <v>564</v>
      </c>
      <c r="AX74" s="106" t="s">
        <v>564</v>
      </c>
      <c r="AY74" s="106" t="s">
        <v>564</v>
      </c>
      <c r="AZ74" s="106" t="s">
        <v>564</v>
      </c>
      <c r="BA74" s="106" t="s">
        <v>564</v>
      </c>
      <c r="BB74" s="106" t="s">
        <v>564</v>
      </c>
      <c r="BC74" s="106" t="s">
        <v>564</v>
      </c>
      <c r="BD74" s="106" t="s">
        <v>564</v>
      </c>
      <c r="BE74" s="106" t="s">
        <v>564</v>
      </c>
      <c r="BF74" s="107">
        <v>50</v>
      </c>
      <c r="BG74" s="106" t="s">
        <v>564</v>
      </c>
      <c r="BH74" s="106" t="s">
        <v>564</v>
      </c>
      <c r="BI74" s="106" t="s">
        <v>564</v>
      </c>
      <c r="BJ74" s="106" t="s">
        <v>564</v>
      </c>
      <c r="BK74" s="106" t="s">
        <v>564</v>
      </c>
      <c r="BL74" s="106" t="s">
        <v>564</v>
      </c>
      <c r="BM74" s="106" t="s">
        <v>564</v>
      </c>
      <c r="BN74" s="106" t="s">
        <v>564</v>
      </c>
      <c r="BO74" s="106" t="s">
        <v>564</v>
      </c>
      <c r="BP74" s="106" t="s">
        <v>564</v>
      </c>
      <c r="BQ74" s="106" t="s">
        <v>564</v>
      </c>
      <c r="BR74" s="106" t="s">
        <v>564</v>
      </c>
      <c r="BS74" s="106" t="s">
        <v>564</v>
      </c>
      <c r="BT74" s="106" t="s">
        <v>564</v>
      </c>
      <c r="BU74" s="106" t="s">
        <v>564</v>
      </c>
      <c r="BV74" s="106" t="s">
        <v>564</v>
      </c>
      <c r="BW74" s="106" t="s">
        <v>564</v>
      </c>
      <c r="BX74" s="106" t="s">
        <v>564</v>
      </c>
      <c r="BY74" s="106" t="s">
        <v>564</v>
      </c>
      <c r="BZ74" s="106" t="s">
        <v>564</v>
      </c>
      <c r="CA74" s="106" t="s">
        <v>564</v>
      </c>
      <c r="CB74" s="106" t="s">
        <v>564</v>
      </c>
      <c r="CC74" s="106" t="s">
        <v>564</v>
      </c>
      <c r="CD74" s="106" t="s">
        <v>565</v>
      </c>
      <c r="CE74" s="106" t="s">
        <v>565</v>
      </c>
      <c r="CF74" s="106" t="s">
        <v>565</v>
      </c>
      <c r="CG74" s="106" t="s">
        <v>565</v>
      </c>
      <c r="CH74" s="106" t="s">
        <v>564</v>
      </c>
      <c r="CI74" s="106" t="s">
        <v>565</v>
      </c>
      <c r="CJ74" s="106" t="s">
        <v>574</v>
      </c>
      <c r="CK74" s="106" t="s">
        <v>564</v>
      </c>
      <c r="CL74" s="106" t="s">
        <v>656</v>
      </c>
      <c r="CM74" s="106" t="s">
        <v>655</v>
      </c>
      <c r="CN74" s="106" t="s">
        <v>568</v>
      </c>
      <c r="CO74" s="106" t="s">
        <v>10</v>
      </c>
      <c r="CP74" s="106" t="s">
        <v>569</v>
      </c>
      <c r="CQ74" s="106" t="s">
        <v>570</v>
      </c>
      <c r="CR74" s="108">
        <v>45100.374834259259</v>
      </c>
      <c r="CS74" s="109" t="s">
        <v>571</v>
      </c>
    </row>
    <row r="75" spans="1:97" ht="20.5" customHeight="1" x14ac:dyDescent="0.35">
      <c r="A75" s="107">
        <v>24370831</v>
      </c>
      <c r="B75" s="106" t="s">
        <v>263</v>
      </c>
      <c r="C75" s="106" t="s">
        <v>558</v>
      </c>
      <c r="D75" s="106" t="s">
        <v>558</v>
      </c>
      <c r="E75" s="108">
        <v>44804</v>
      </c>
      <c r="F75" s="106" t="s">
        <v>264</v>
      </c>
      <c r="G75" s="106" t="s">
        <v>59</v>
      </c>
      <c r="H75" s="106" t="s">
        <v>448</v>
      </c>
      <c r="I75" s="107">
        <v>1392</v>
      </c>
      <c r="J75" s="106" t="s">
        <v>559</v>
      </c>
      <c r="K75" s="107">
        <v>1</v>
      </c>
      <c r="L75" s="106" t="s">
        <v>10</v>
      </c>
      <c r="M75" s="106" t="s">
        <v>560</v>
      </c>
      <c r="N75" s="106" t="s">
        <v>576</v>
      </c>
      <c r="O75" s="106" t="s">
        <v>562</v>
      </c>
      <c r="P75" s="106" t="s">
        <v>580</v>
      </c>
      <c r="Q75" s="106" t="s">
        <v>19</v>
      </c>
      <c r="R75" s="107">
        <v>9338.2999999999993</v>
      </c>
      <c r="S75" s="107">
        <v>985.2</v>
      </c>
      <c r="T75" s="106" t="s">
        <v>564</v>
      </c>
      <c r="U75" s="106" t="s">
        <v>564</v>
      </c>
      <c r="V75" s="106" t="s">
        <v>564</v>
      </c>
      <c r="W75" s="106" t="s">
        <v>564</v>
      </c>
      <c r="X75" s="106" t="s">
        <v>564</v>
      </c>
      <c r="Y75" s="106" t="s">
        <v>564</v>
      </c>
      <c r="Z75" s="106" t="s">
        <v>564</v>
      </c>
      <c r="AA75" s="106" t="s">
        <v>564</v>
      </c>
      <c r="AB75" s="106" t="s">
        <v>564</v>
      </c>
      <c r="AC75" s="106" t="s">
        <v>564</v>
      </c>
      <c r="AD75" s="106" t="s">
        <v>564</v>
      </c>
      <c r="AE75" s="106" t="s">
        <v>62</v>
      </c>
      <c r="AF75" s="106" t="s">
        <v>564</v>
      </c>
      <c r="AG75" s="107">
        <v>1241.3</v>
      </c>
      <c r="AH75" s="107">
        <v>1497</v>
      </c>
      <c r="AI75" s="107">
        <v>0.89</v>
      </c>
      <c r="AJ75" s="107">
        <v>1.08</v>
      </c>
      <c r="AK75" s="106" t="s">
        <v>564</v>
      </c>
      <c r="AL75" s="106" t="s">
        <v>564</v>
      </c>
      <c r="AM75" s="106" t="s">
        <v>564</v>
      </c>
      <c r="AN75" s="107">
        <v>51.6</v>
      </c>
      <c r="AO75" s="107">
        <v>37.1</v>
      </c>
      <c r="AP75" s="107">
        <v>71134.2</v>
      </c>
      <c r="AQ75" s="107">
        <v>256.10000000000002</v>
      </c>
      <c r="AR75" s="106" t="s">
        <v>564</v>
      </c>
      <c r="AS75" s="106" t="s">
        <v>564</v>
      </c>
      <c r="AT75" s="106" t="s">
        <v>564</v>
      </c>
      <c r="AU75" s="106" t="s">
        <v>564</v>
      </c>
      <c r="AV75" s="106" t="s">
        <v>564</v>
      </c>
      <c r="AW75" s="106" t="s">
        <v>564</v>
      </c>
      <c r="AX75" s="106" t="s">
        <v>564</v>
      </c>
      <c r="AY75" s="106" t="s">
        <v>564</v>
      </c>
      <c r="AZ75" s="106" t="s">
        <v>564</v>
      </c>
      <c r="BA75" s="106" t="s">
        <v>564</v>
      </c>
      <c r="BB75" s="106" t="s">
        <v>564</v>
      </c>
      <c r="BC75" s="106" t="s">
        <v>564</v>
      </c>
      <c r="BD75" s="106" t="s">
        <v>564</v>
      </c>
      <c r="BE75" s="106" t="s">
        <v>564</v>
      </c>
      <c r="BF75" s="106" t="s">
        <v>564</v>
      </c>
      <c r="BG75" s="106" t="s">
        <v>564</v>
      </c>
      <c r="BH75" s="106" t="s">
        <v>564</v>
      </c>
      <c r="BI75" s="106" t="s">
        <v>564</v>
      </c>
      <c r="BJ75" s="106" t="s">
        <v>564</v>
      </c>
      <c r="BK75" s="106" t="s">
        <v>564</v>
      </c>
      <c r="BL75" s="106" t="s">
        <v>564</v>
      </c>
      <c r="BM75" s="106" t="s">
        <v>564</v>
      </c>
      <c r="BN75" s="106" t="s">
        <v>564</v>
      </c>
      <c r="BO75" s="106" t="s">
        <v>564</v>
      </c>
      <c r="BP75" s="106" t="s">
        <v>564</v>
      </c>
      <c r="BQ75" s="106" t="s">
        <v>564</v>
      </c>
      <c r="BR75" s="106" t="s">
        <v>564</v>
      </c>
      <c r="BS75" s="106" t="s">
        <v>564</v>
      </c>
      <c r="BT75" s="106" t="s">
        <v>564</v>
      </c>
      <c r="BU75" s="106" t="s">
        <v>564</v>
      </c>
      <c r="BV75" s="106" t="s">
        <v>564</v>
      </c>
      <c r="BW75" s="106" t="s">
        <v>564</v>
      </c>
      <c r="BX75" s="106" t="s">
        <v>564</v>
      </c>
      <c r="BY75" s="106" t="s">
        <v>564</v>
      </c>
      <c r="BZ75" s="106" t="s">
        <v>564</v>
      </c>
      <c r="CA75" s="106" t="s">
        <v>564</v>
      </c>
      <c r="CB75" s="106" t="s">
        <v>564</v>
      </c>
      <c r="CC75" s="106" t="s">
        <v>564</v>
      </c>
      <c r="CD75" s="106" t="s">
        <v>565</v>
      </c>
      <c r="CE75" s="106" t="s">
        <v>565</v>
      </c>
      <c r="CF75" s="106" t="s">
        <v>565</v>
      </c>
      <c r="CG75" s="106" t="s">
        <v>565</v>
      </c>
      <c r="CH75" s="106" t="s">
        <v>564</v>
      </c>
      <c r="CI75" s="106" t="s">
        <v>565</v>
      </c>
      <c r="CJ75" s="106" t="s">
        <v>574</v>
      </c>
      <c r="CK75" s="106" t="s">
        <v>564</v>
      </c>
      <c r="CL75" s="106" t="s">
        <v>700</v>
      </c>
      <c r="CM75" s="106" t="s">
        <v>559</v>
      </c>
      <c r="CN75" s="106" t="s">
        <v>568</v>
      </c>
      <c r="CO75" s="106" t="s">
        <v>10</v>
      </c>
      <c r="CP75" s="106" t="s">
        <v>569</v>
      </c>
      <c r="CQ75" s="106" t="s">
        <v>570</v>
      </c>
      <c r="CR75" s="108">
        <v>45100.374838854164</v>
      </c>
      <c r="CS75" s="109" t="s">
        <v>571</v>
      </c>
    </row>
    <row r="76" spans="1:97" ht="20.5" customHeight="1" x14ac:dyDescent="0.35">
      <c r="A76" s="107">
        <v>24370833</v>
      </c>
      <c r="B76" s="106" t="s">
        <v>265</v>
      </c>
      <c r="C76" s="106" t="s">
        <v>558</v>
      </c>
      <c r="D76" s="106" t="s">
        <v>558</v>
      </c>
      <c r="E76" s="108">
        <v>44804</v>
      </c>
      <c r="F76" s="106" t="s">
        <v>266</v>
      </c>
      <c r="G76" s="106" t="s">
        <v>59</v>
      </c>
      <c r="H76" s="106" t="s">
        <v>389</v>
      </c>
      <c r="I76" s="107">
        <v>3105</v>
      </c>
      <c r="J76" s="106" t="s">
        <v>559</v>
      </c>
      <c r="K76" s="107">
        <v>1</v>
      </c>
      <c r="L76" s="106" t="s">
        <v>10</v>
      </c>
      <c r="M76" s="106" t="s">
        <v>560</v>
      </c>
      <c r="N76" s="106" t="s">
        <v>572</v>
      </c>
      <c r="O76" s="106" t="s">
        <v>562</v>
      </c>
      <c r="P76" s="106" t="s">
        <v>580</v>
      </c>
      <c r="Q76" s="106" t="s">
        <v>19</v>
      </c>
      <c r="R76" s="107">
        <v>13065.9</v>
      </c>
      <c r="S76" s="107">
        <v>1378.5</v>
      </c>
      <c r="T76" s="106" t="s">
        <v>564</v>
      </c>
      <c r="U76" s="106" t="s">
        <v>564</v>
      </c>
      <c r="V76" s="106" t="s">
        <v>564</v>
      </c>
      <c r="W76" s="106" t="s">
        <v>564</v>
      </c>
      <c r="X76" s="106" t="s">
        <v>564</v>
      </c>
      <c r="Y76" s="106" t="s">
        <v>564</v>
      </c>
      <c r="Z76" s="106" t="s">
        <v>564</v>
      </c>
      <c r="AA76" s="106" t="s">
        <v>564</v>
      </c>
      <c r="AB76" s="106" t="s">
        <v>564</v>
      </c>
      <c r="AC76" s="106" t="s">
        <v>564</v>
      </c>
      <c r="AD76" s="106" t="s">
        <v>564</v>
      </c>
      <c r="AE76" s="106" t="s">
        <v>62</v>
      </c>
      <c r="AF76" s="106" t="s">
        <v>564</v>
      </c>
      <c r="AG76" s="107">
        <v>1658.9</v>
      </c>
      <c r="AH76" s="107">
        <v>1941.8</v>
      </c>
      <c r="AI76" s="107">
        <v>0.53</v>
      </c>
      <c r="AJ76" s="107">
        <v>0.63</v>
      </c>
      <c r="AK76" s="106" t="s">
        <v>564</v>
      </c>
      <c r="AL76" s="106" t="s">
        <v>564</v>
      </c>
      <c r="AM76" s="106" t="s">
        <v>564</v>
      </c>
      <c r="AN76" s="107">
        <v>71.599999999999994</v>
      </c>
      <c r="AO76" s="107">
        <v>23</v>
      </c>
      <c r="AP76" s="107">
        <v>77883.5</v>
      </c>
      <c r="AQ76" s="107">
        <v>280.39999999999998</v>
      </c>
      <c r="AR76" s="106" t="s">
        <v>564</v>
      </c>
      <c r="AS76" s="106" t="s">
        <v>564</v>
      </c>
      <c r="AT76" s="106" t="s">
        <v>564</v>
      </c>
      <c r="AU76" s="106" t="s">
        <v>564</v>
      </c>
      <c r="AV76" s="106" t="s">
        <v>564</v>
      </c>
      <c r="AW76" s="106" t="s">
        <v>564</v>
      </c>
      <c r="AX76" s="106" t="s">
        <v>564</v>
      </c>
      <c r="AY76" s="106" t="s">
        <v>564</v>
      </c>
      <c r="AZ76" s="106" t="s">
        <v>564</v>
      </c>
      <c r="BA76" s="106" t="s">
        <v>564</v>
      </c>
      <c r="BB76" s="106" t="s">
        <v>564</v>
      </c>
      <c r="BC76" s="106" t="s">
        <v>564</v>
      </c>
      <c r="BD76" s="106" t="s">
        <v>564</v>
      </c>
      <c r="BE76" s="106" t="s">
        <v>564</v>
      </c>
      <c r="BF76" s="106" t="s">
        <v>564</v>
      </c>
      <c r="BG76" s="106" t="s">
        <v>564</v>
      </c>
      <c r="BH76" s="106" t="s">
        <v>564</v>
      </c>
      <c r="BI76" s="106" t="s">
        <v>564</v>
      </c>
      <c r="BJ76" s="106" t="s">
        <v>564</v>
      </c>
      <c r="BK76" s="106" t="s">
        <v>564</v>
      </c>
      <c r="BL76" s="106" t="s">
        <v>564</v>
      </c>
      <c r="BM76" s="106" t="s">
        <v>564</v>
      </c>
      <c r="BN76" s="106" t="s">
        <v>564</v>
      </c>
      <c r="BO76" s="106" t="s">
        <v>564</v>
      </c>
      <c r="BP76" s="106" t="s">
        <v>564</v>
      </c>
      <c r="BQ76" s="106" t="s">
        <v>564</v>
      </c>
      <c r="BR76" s="106" t="s">
        <v>564</v>
      </c>
      <c r="BS76" s="106" t="s">
        <v>564</v>
      </c>
      <c r="BT76" s="106" t="s">
        <v>564</v>
      </c>
      <c r="BU76" s="106" t="s">
        <v>564</v>
      </c>
      <c r="BV76" s="106" t="s">
        <v>564</v>
      </c>
      <c r="BW76" s="106" t="s">
        <v>564</v>
      </c>
      <c r="BX76" s="106" t="s">
        <v>564</v>
      </c>
      <c r="BY76" s="106" t="s">
        <v>564</v>
      </c>
      <c r="BZ76" s="106" t="s">
        <v>564</v>
      </c>
      <c r="CA76" s="106" t="s">
        <v>564</v>
      </c>
      <c r="CB76" s="106" t="s">
        <v>564</v>
      </c>
      <c r="CC76" s="106" t="s">
        <v>564</v>
      </c>
      <c r="CD76" s="106" t="s">
        <v>565</v>
      </c>
      <c r="CE76" s="106" t="s">
        <v>565</v>
      </c>
      <c r="CF76" s="106" t="s">
        <v>565</v>
      </c>
      <c r="CG76" s="106" t="s">
        <v>565</v>
      </c>
      <c r="CH76" s="106" t="s">
        <v>564</v>
      </c>
      <c r="CI76" s="106" t="s">
        <v>565</v>
      </c>
      <c r="CJ76" s="106" t="s">
        <v>574</v>
      </c>
      <c r="CK76" s="106" t="s">
        <v>564</v>
      </c>
      <c r="CL76" s="106" t="s">
        <v>701</v>
      </c>
      <c r="CM76" s="106" t="s">
        <v>559</v>
      </c>
      <c r="CN76" s="106" t="s">
        <v>568</v>
      </c>
      <c r="CO76" s="106" t="s">
        <v>10</v>
      </c>
      <c r="CP76" s="106" t="s">
        <v>569</v>
      </c>
      <c r="CQ76" s="106" t="s">
        <v>570</v>
      </c>
      <c r="CR76" s="108">
        <v>45100.374834872688</v>
      </c>
      <c r="CS76" s="109" t="s">
        <v>571</v>
      </c>
    </row>
    <row r="77" spans="1:97" ht="20.5" customHeight="1" x14ac:dyDescent="0.35">
      <c r="A77" s="107">
        <v>24370835</v>
      </c>
      <c r="B77" s="106" t="s">
        <v>268</v>
      </c>
      <c r="C77" s="106" t="s">
        <v>558</v>
      </c>
      <c r="D77" s="106" t="s">
        <v>558</v>
      </c>
      <c r="E77" s="108">
        <v>44804</v>
      </c>
      <c r="F77" s="106" t="s">
        <v>269</v>
      </c>
      <c r="G77" s="106" t="s">
        <v>270</v>
      </c>
      <c r="H77" s="106" t="s">
        <v>390</v>
      </c>
      <c r="I77" s="107">
        <v>4692.7</v>
      </c>
      <c r="J77" s="106" t="s">
        <v>559</v>
      </c>
      <c r="K77" s="107">
        <v>1</v>
      </c>
      <c r="L77" s="106" t="s">
        <v>10</v>
      </c>
      <c r="M77" s="106" t="s">
        <v>560</v>
      </c>
      <c r="N77" s="106" t="s">
        <v>572</v>
      </c>
      <c r="O77" s="106" t="s">
        <v>562</v>
      </c>
      <c r="P77" s="106" t="s">
        <v>563</v>
      </c>
      <c r="Q77" s="106" t="s">
        <v>19</v>
      </c>
      <c r="R77" s="107">
        <v>18420.5</v>
      </c>
      <c r="S77" s="107">
        <v>1943.5</v>
      </c>
      <c r="T77" s="106" t="s">
        <v>564</v>
      </c>
      <c r="U77" s="106" t="s">
        <v>564</v>
      </c>
      <c r="V77" s="106" t="s">
        <v>564</v>
      </c>
      <c r="W77" s="106" t="s">
        <v>564</v>
      </c>
      <c r="X77" s="106" t="s">
        <v>564</v>
      </c>
      <c r="Y77" s="106" t="s">
        <v>564</v>
      </c>
      <c r="Z77" s="106" t="s">
        <v>564</v>
      </c>
      <c r="AA77" s="106" t="s">
        <v>564</v>
      </c>
      <c r="AB77" s="106" t="s">
        <v>564</v>
      </c>
      <c r="AC77" s="106" t="s">
        <v>564</v>
      </c>
      <c r="AD77" s="106" t="s">
        <v>564</v>
      </c>
      <c r="AE77" s="106" t="s">
        <v>62</v>
      </c>
      <c r="AF77" s="106" t="s">
        <v>564</v>
      </c>
      <c r="AG77" s="107">
        <v>2798.1</v>
      </c>
      <c r="AH77" s="107">
        <v>3638</v>
      </c>
      <c r="AI77" s="107">
        <v>0.6</v>
      </c>
      <c r="AJ77" s="107">
        <v>0.78</v>
      </c>
      <c r="AK77" s="106" t="s">
        <v>564</v>
      </c>
      <c r="AL77" s="106" t="s">
        <v>564</v>
      </c>
      <c r="AM77" s="106" t="s">
        <v>564</v>
      </c>
      <c r="AN77" s="107">
        <v>104.6</v>
      </c>
      <c r="AO77" s="107">
        <v>22.3</v>
      </c>
      <c r="AP77" s="107">
        <v>237407.4</v>
      </c>
      <c r="AQ77" s="107">
        <v>854.6</v>
      </c>
      <c r="AR77" s="106" t="s">
        <v>564</v>
      </c>
      <c r="AS77" s="106" t="s">
        <v>564</v>
      </c>
      <c r="AT77" s="106" t="s">
        <v>564</v>
      </c>
      <c r="AU77" s="106" t="s">
        <v>564</v>
      </c>
      <c r="AV77" s="106" t="s">
        <v>564</v>
      </c>
      <c r="AW77" s="106" t="s">
        <v>564</v>
      </c>
      <c r="AX77" s="106" t="s">
        <v>564</v>
      </c>
      <c r="AY77" s="106" t="s">
        <v>564</v>
      </c>
      <c r="AZ77" s="106" t="s">
        <v>564</v>
      </c>
      <c r="BA77" s="106" t="s">
        <v>564</v>
      </c>
      <c r="BB77" s="106" t="s">
        <v>564</v>
      </c>
      <c r="BC77" s="106" t="s">
        <v>564</v>
      </c>
      <c r="BD77" s="106" t="s">
        <v>564</v>
      </c>
      <c r="BE77" s="106" t="s">
        <v>564</v>
      </c>
      <c r="BF77" s="106" t="s">
        <v>564</v>
      </c>
      <c r="BG77" s="106" t="s">
        <v>564</v>
      </c>
      <c r="BH77" s="106" t="s">
        <v>564</v>
      </c>
      <c r="BI77" s="106" t="s">
        <v>564</v>
      </c>
      <c r="BJ77" s="106" t="s">
        <v>564</v>
      </c>
      <c r="BK77" s="106" t="s">
        <v>564</v>
      </c>
      <c r="BL77" s="106" t="s">
        <v>564</v>
      </c>
      <c r="BM77" s="106" t="s">
        <v>564</v>
      </c>
      <c r="BN77" s="106" t="s">
        <v>564</v>
      </c>
      <c r="BO77" s="106" t="s">
        <v>564</v>
      </c>
      <c r="BP77" s="106" t="s">
        <v>564</v>
      </c>
      <c r="BQ77" s="106" t="s">
        <v>564</v>
      </c>
      <c r="BR77" s="106" t="s">
        <v>564</v>
      </c>
      <c r="BS77" s="106" t="s">
        <v>564</v>
      </c>
      <c r="BT77" s="106" t="s">
        <v>564</v>
      </c>
      <c r="BU77" s="106" t="s">
        <v>564</v>
      </c>
      <c r="BV77" s="106" t="s">
        <v>564</v>
      </c>
      <c r="BW77" s="106" t="s">
        <v>564</v>
      </c>
      <c r="BX77" s="106" t="s">
        <v>564</v>
      </c>
      <c r="BY77" s="106" t="s">
        <v>564</v>
      </c>
      <c r="BZ77" s="106" t="s">
        <v>564</v>
      </c>
      <c r="CA77" s="106" t="s">
        <v>564</v>
      </c>
      <c r="CB77" s="106" t="s">
        <v>564</v>
      </c>
      <c r="CC77" s="106" t="s">
        <v>564</v>
      </c>
      <c r="CD77" s="106" t="s">
        <v>565</v>
      </c>
      <c r="CE77" s="106" t="s">
        <v>565</v>
      </c>
      <c r="CF77" s="106" t="s">
        <v>565</v>
      </c>
      <c r="CG77" s="106" t="s">
        <v>565</v>
      </c>
      <c r="CH77" s="106" t="s">
        <v>564</v>
      </c>
      <c r="CI77" s="106" t="s">
        <v>565</v>
      </c>
      <c r="CJ77" s="106" t="s">
        <v>574</v>
      </c>
      <c r="CK77" s="106" t="s">
        <v>564</v>
      </c>
      <c r="CL77" s="106" t="s">
        <v>704</v>
      </c>
      <c r="CM77" s="106" t="s">
        <v>559</v>
      </c>
      <c r="CN77" s="106" t="s">
        <v>568</v>
      </c>
      <c r="CO77" s="106" t="s">
        <v>10</v>
      </c>
      <c r="CP77" s="106" t="s">
        <v>569</v>
      </c>
      <c r="CQ77" s="106" t="s">
        <v>570</v>
      </c>
      <c r="CR77" s="108">
        <v>45100.374835960647</v>
      </c>
      <c r="CS77" s="109" t="s">
        <v>571</v>
      </c>
    </row>
    <row r="78" spans="1:97" ht="20.5" customHeight="1" x14ac:dyDescent="0.35">
      <c r="A78" s="107">
        <v>24370813</v>
      </c>
      <c r="B78" s="106" t="s">
        <v>272</v>
      </c>
      <c r="C78" s="106" t="s">
        <v>558</v>
      </c>
      <c r="D78" s="106" t="s">
        <v>558</v>
      </c>
      <c r="E78" s="108">
        <v>44804</v>
      </c>
      <c r="F78" s="106" t="s">
        <v>273</v>
      </c>
      <c r="G78" s="106" t="s">
        <v>102</v>
      </c>
      <c r="H78" s="106" t="s">
        <v>391</v>
      </c>
      <c r="I78" s="107">
        <v>2405.6999999999998</v>
      </c>
      <c r="J78" s="106" t="s">
        <v>559</v>
      </c>
      <c r="K78" s="107">
        <v>1</v>
      </c>
      <c r="L78" s="106" t="s">
        <v>10</v>
      </c>
      <c r="M78" s="106" t="s">
        <v>560</v>
      </c>
      <c r="N78" s="106" t="s">
        <v>572</v>
      </c>
      <c r="O78" s="106" t="s">
        <v>562</v>
      </c>
      <c r="P78" s="106" t="s">
        <v>563</v>
      </c>
      <c r="Q78" s="106" t="s">
        <v>19</v>
      </c>
      <c r="R78" s="107">
        <v>11367.6</v>
      </c>
      <c r="S78" s="107">
        <v>1199.3</v>
      </c>
      <c r="T78" s="106" t="s">
        <v>564</v>
      </c>
      <c r="U78" s="106" t="s">
        <v>564</v>
      </c>
      <c r="V78" s="106" t="s">
        <v>564</v>
      </c>
      <c r="W78" s="106" t="s">
        <v>564</v>
      </c>
      <c r="X78" s="106" t="s">
        <v>564</v>
      </c>
      <c r="Y78" s="106" t="s">
        <v>564</v>
      </c>
      <c r="Z78" s="106" t="s">
        <v>564</v>
      </c>
      <c r="AA78" s="106" t="s">
        <v>564</v>
      </c>
      <c r="AB78" s="106" t="s">
        <v>564</v>
      </c>
      <c r="AC78" s="106" t="s">
        <v>564</v>
      </c>
      <c r="AD78" s="106" t="s">
        <v>564</v>
      </c>
      <c r="AE78" s="106" t="s">
        <v>62</v>
      </c>
      <c r="AF78" s="106" t="s">
        <v>564</v>
      </c>
      <c r="AG78" s="107">
        <v>1621.1</v>
      </c>
      <c r="AH78" s="107">
        <v>2038</v>
      </c>
      <c r="AI78" s="107">
        <v>0.67</v>
      </c>
      <c r="AJ78" s="107">
        <v>0.85</v>
      </c>
      <c r="AK78" s="106" t="s">
        <v>564</v>
      </c>
      <c r="AL78" s="106" t="s">
        <v>564</v>
      </c>
      <c r="AM78" s="106" t="s">
        <v>564</v>
      </c>
      <c r="AN78" s="107">
        <v>63.7</v>
      </c>
      <c r="AO78" s="107">
        <v>26.5</v>
      </c>
      <c r="AP78" s="107">
        <v>117165</v>
      </c>
      <c r="AQ78" s="107">
        <v>421.8</v>
      </c>
      <c r="AR78" s="106" t="s">
        <v>564</v>
      </c>
      <c r="AS78" s="106" t="s">
        <v>564</v>
      </c>
      <c r="AT78" s="106" t="s">
        <v>564</v>
      </c>
      <c r="AU78" s="106" t="s">
        <v>564</v>
      </c>
      <c r="AV78" s="106" t="s">
        <v>564</v>
      </c>
      <c r="AW78" s="106" t="s">
        <v>564</v>
      </c>
      <c r="AX78" s="106" t="s">
        <v>564</v>
      </c>
      <c r="AY78" s="106" t="s">
        <v>564</v>
      </c>
      <c r="AZ78" s="106" t="s">
        <v>564</v>
      </c>
      <c r="BA78" s="106" t="s">
        <v>564</v>
      </c>
      <c r="BB78" s="106" t="s">
        <v>564</v>
      </c>
      <c r="BC78" s="106" t="s">
        <v>564</v>
      </c>
      <c r="BD78" s="106" t="s">
        <v>564</v>
      </c>
      <c r="BE78" s="106" t="s">
        <v>564</v>
      </c>
      <c r="BF78" s="106" t="s">
        <v>564</v>
      </c>
      <c r="BG78" s="106" t="s">
        <v>564</v>
      </c>
      <c r="BH78" s="106" t="s">
        <v>564</v>
      </c>
      <c r="BI78" s="106" t="s">
        <v>564</v>
      </c>
      <c r="BJ78" s="106" t="s">
        <v>564</v>
      </c>
      <c r="BK78" s="106" t="s">
        <v>564</v>
      </c>
      <c r="BL78" s="106" t="s">
        <v>564</v>
      </c>
      <c r="BM78" s="106" t="s">
        <v>564</v>
      </c>
      <c r="BN78" s="106" t="s">
        <v>564</v>
      </c>
      <c r="BO78" s="106" t="s">
        <v>564</v>
      </c>
      <c r="BP78" s="106" t="s">
        <v>564</v>
      </c>
      <c r="BQ78" s="106" t="s">
        <v>564</v>
      </c>
      <c r="BR78" s="106" t="s">
        <v>564</v>
      </c>
      <c r="BS78" s="106" t="s">
        <v>564</v>
      </c>
      <c r="BT78" s="106" t="s">
        <v>564</v>
      </c>
      <c r="BU78" s="106" t="s">
        <v>564</v>
      </c>
      <c r="BV78" s="106" t="s">
        <v>564</v>
      </c>
      <c r="BW78" s="106" t="s">
        <v>564</v>
      </c>
      <c r="BX78" s="106" t="s">
        <v>564</v>
      </c>
      <c r="BY78" s="106" t="s">
        <v>564</v>
      </c>
      <c r="BZ78" s="106" t="s">
        <v>564</v>
      </c>
      <c r="CA78" s="106" t="s">
        <v>564</v>
      </c>
      <c r="CB78" s="106" t="s">
        <v>564</v>
      </c>
      <c r="CC78" s="106" t="s">
        <v>564</v>
      </c>
      <c r="CD78" s="106" t="s">
        <v>565</v>
      </c>
      <c r="CE78" s="106" t="s">
        <v>565</v>
      </c>
      <c r="CF78" s="106" t="s">
        <v>565</v>
      </c>
      <c r="CG78" s="106" t="s">
        <v>565</v>
      </c>
      <c r="CH78" s="106" t="s">
        <v>564</v>
      </c>
      <c r="CI78" s="106" t="s">
        <v>565</v>
      </c>
      <c r="CJ78" s="106" t="s">
        <v>574</v>
      </c>
      <c r="CK78" s="106" t="s">
        <v>564</v>
      </c>
      <c r="CL78" s="106" t="s">
        <v>672</v>
      </c>
      <c r="CM78" s="106" t="s">
        <v>559</v>
      </c>
      <c r="CN78" s="106" t="s">
        <v>568</v>
      </c>
      <c r="CO78" s="106" t="s">
        <v>10</v>
      </c>
      <c r="CP78" s="106" t="s">
        <v>569</v>
      </c>
      <c r="CQ78" s="106" t="s">
        <v>570</v>
      </c>
      <c r="CR78" s="108">
        <v>45100.374845011575</v>
      </c>
      <c r="CS78" s="109" t="s">
        <v>571</v>
      </c>
    </row>
    <row r="79" spans="1:97" ht="20.5" customHeight="1" x14ac:dyDescent="0.35">
      <c r="A79" s="107">
        <v>24370814</v>
      </c>
      <c r="B79" s="106" t="s">
        <v>275</v>
      </c>
      <c r="C79" s="106" t="s">
        <v>558</v>
      </c>
      <c r="D79" s="106" t="s">
        <v>558</v>
      </c>
      <c r="E79" s="108">
        <v>44804</v>
      </c>
      <c r="F79" s="106" t="s">
        <v>276</v>
      </c>
      <c r="G79" s="106" t="s">
        <v>59</v>
      </c>
      <c r="H79" s="106" t="s">
        <v>392</v>
      </c>
      <c r="I79" s="107">
        <v>3194.7</v>
      </c>
      <c r="J79" s="106" t="s">
        <v>559</v>
      </c>
      <c r="K79" s="107">
        <v>1</v>
      </c>
      <c r="L79" s="106" t="s">
        <v>10</v>
      </c>
      <c r="M79" s="106" t="s">
        <v>560</v>
      </c>
      <c r="N79" s="106" t="s">
        <v>572</v>
      </c>
      <c r="O79" s="106" t="s">
        <v>562</v>
      </c>
      <c r="P79" s="106" t="s">
        <v>563</v>
      </c>
      <c r="Q79" s="106" t="s">
        <v>19</v>
      </c>
      <c r="R79" s="107">
        <v>11056.1</v>
      </c>
      <c r="S79" s="107">
        <v>1166.5</v>
      </c>
      <c r="T79" s="106" t="s">
        <v>564</v>
      </c>
      <c r="U79" s="106" t="s">
        <v>564</v>
      </c>
      <c r="V79" s="106" t="s">
        <v>564</v>
      </c>
      <c r="W79" s="106" t="s">
        <v>564</v>
      </c>
      <c r="X79" s="106" t="s">
        <v>564</v>
      </c>
      <c r="Y79" s="106" t="s">
        <v>564</v>
      </c>
      <c r="Z79" s="106" t="s">
        <v>564</v>
      </c>
      <c r="AA79" s="106" t="s">
        <v>564</v>
      </c>
      <c r="AB79" s="106" t="s">
        <v>564</v>
      </c>
      <c r="AC79" s="106" t="s">
        <v>564</v>
      </c>
      <c r="AD79" s="106" t="s">
        <v>564</v>
      </c>
      <c r="AE79" s="106" t="s">
        <v>62</v>
      </c>
      <c r="AF79" s="106" t="s">
        <v>564</v>
      </c>
      <c r="AG79" s="107">
        <v>1666.6</v>
      </c>
      <c r="AH79" s="107">
        <v>2158.4</v>
      </c>
      <c r="AI79" s="107">
        <v>0.52</v>
      </c>
      <c r="AJ79" s="107">
        <v>0.68</v>
      </c>
      <c r="AK79" s="106" t="s">
        <v>564</v>
      </c>
      <c r="AL79" s="106" t="s">
        <v>564</v>
      </c>
      <c r="AM79" s="106" t="s">
        <v>564</v>
      </c>
      <c r="AN79" s="107">
        <v>62.7</v>
      </c>
      <c r="AO79" s="107">
        <v>19.600000000000001</v>
      </c>
      <c r="AP79" s="107">
        <v>138932.29999999999</v>
      </c>
      <c r="AQ79" s="107">
        <v>500.1</v>
      </c>
      <c r="AR79" s="106" t="s">
        <v>564</v>
      </c>
      <c r="AS79" s="106" t="s">
        <v>564</v>
      </c>
      <c r="AT79" s="106" t="s">
        <v>564</v>
      </c>
      <c r="AU79" s="106" t="s">
        <v>564</v>
      </c>
      <c r="AV79" s="106" t="s">
        <v>564</v>
      </c>
      <c r="AW79" s="106" t="s">
        <v>564</v>
      </c>
      <c r="AX79" s="106" t="s">
        <v>564</v>
      </c>
      <c r="AY79" s="106" t="s">
        <v>564</v>
      </c>
      <c r="AZ79" s="106" t="s">
        <v>564</v>
      </c>
      <c r="BA79" s="106" t="s">
        <v>564</v>
      </c>
      <c r="BB79" s="106" t="s">
        <v>564</v>
      </c>
      <c r="BC79" s="106" t="s">
        <v>564</v>
      </c>
      <c r="BD79" s="106" t="s">
        <v>564</v>
      </c>
      <c r="BE79" s="106" t="s">
        <v>564</v>
      </c>
      <c r="BF79" s="106" t="s">
        <v>564</v>
      </c>
      <c r="BG79" s="106" t="s">
        <v>564</v>
      </c>
      <c r="BH79" s="106" t="s">
        <v>564</v>
      </c>
      <c r="BI79" s="106" t="s">
        <v>564</v>
      </c>
      <c r="BJ79" s="106" t="s">
        <v>564</v>
      </c>
      <c r="BK79" s="106" t="s">
        <v>564</v>
      </c>
      <c r="BL79" s="106" t="s">
        <v>564</v>
      </c>
      <c r="BM79" s="106" t="s">
        <v>564</v>
      </c>
      <c r="BN79" s="106" t="s">
        <v>564</v>
      </c>
      <c r="BO79" s="106" t="s">
        <v>564</v>
      </c>
      <c r="BP79" s="106" t="s">
        <v>564</v>
      </c>
      <c r="BQ79" s="106" t="s">
        <v>564</v>
      </c>
      <c r="BR79" s="106" t="s">
        <v>564</v>
      </c>
      <c r="BS79" s="106" t="s">
        <v>564</v>
      </c>
      <c r="BT79" s="106" t="s">
        <v>564</v>
      </c>
      <c r="BU79" s="106" t="s">
        <v>564</v>
      </c>
      <c r="BV79" s="106" t="s">
        <v>564</v>
      </c>
      <c r="BW79" s="106" t="s">
        <v>564</v>
      </c>
      <c r="BX79" s="106" t="s">
        <v>564</v>
      </c>
      <c r="BY79" s="106" t="s">
        <v>564</v>
      </c>
      <c r="BZ79" s="106" t="s">
        <v>564</v>
      </c>
      <c r="CA79" s="106" t="s">
        <v>564</v>
      </c>
      <c r="CB79" s="106" t="s">
        <v>564</v>
      </c>
      <c r="CC79" s="106" t="s">
        <v>564</v>
      </c>
      <c r="CD79" s="106" t="s">
        <v>565</v>
      </c>
      <c r="CE79" s="106" t="s">
        <v>565</v>
      </c>
      <c r="CF79" s="106" t="s">
        <v>565</v>
      </c>
      <c r="CG79" s="106" t="s">
        <v>565</v>
      </c>
      <c r="CH79" s="106" t="s">
        <v>564</v>
      </c>
      <c r="CI79" s="106" t="s">
        <v>565</v>
      </c>
      <c r="CJ79" s="106" t="s">
        <v>574</v>
      </c>
      <c r="CK79" s="106" t="s">
        <v>564</v>
      </c>
      <c r="CL79" s="106" t="s">
        <v>673</v>
      </c>
      <c r="CM79" s="106" t="s">
        <v>559</v>
      </c>
      <c r="CN79" s="106" t="s">
        <v>568</v>
      </c>
      <c r="CO79" s="106" t="s">
        <v>10</v>
      </c>
      <c r="CP79" s="106" t="s">
        <v>569</v>
      </c>
      <c r="CQ79" s="106" t="s">
        <v>570</v>
      </c>
      <c r="CR79" s="108">
        <v>45100.374839606484</v>
      </c>
      <c r="CS79" s="109" t="s">
        <v>571</v>
      </c>
    </row>
    <row r="80" spans="1:97" ht="20.5" customHeight="1" x14ac:dyDescent="0.35">
      <c r="A80" s="107">
        <v>24370815</v>
      </c>
      <c r="B80" s="106" t="s">
        <v>278</v>
      </c>
      <c r="C80" s="106" t="s">
        <v>558</v>
      </c>
      <c r="D80" s="106" t="s">
        <v>558</v>
      </c>
      <c r="E80" s="108">
        <v>44804</v>
      </c>
      <c r="F80" s="106" t="s">
        <v>279</v>
      </c>
      <c r="G80" s="106" t="s">
        <v>59</v>
      </c>
      <c r="H80" s="106" t="s">
        <v>393</v>
      </c>
      <c r="I80" s="107">
        <v>4839.3999999999996</v>
      </c>
      <c r="J80" s="106" t="s">
        <v>559</v>
      </c>
      <c r="K80" s="107">
        <v>1</v>
      </c>
      <c r="L80" s="106" t="s">
        <v>10</v>
      </c>
      <c r="M80" s="106" t="s">
        <v>560</v>
      </c>
      <c r="N80" s="106" t="s">
        <v>572</v>
      </c>
      <c r="O80" s="106" t="s">
        <v>562</v>
      </c>
      <c r="P80" s="106" t="s">
        <v>573</v>
      </c>
      <c r="Q80" s="106" t="s">
        <v>19</v>
      </c>
      <c r="R80" s="107">
        <v>18424.400000000001</v>
      </c>
      <c r="S80" s="107">
        <v>1943.9</v>
      </c>
      <c r="T80" s="106" t="s">
        <v>564</v>
      </c>
      <c r="U80" s="106" t="s">
        <v>564</v>
      </c>
      <c r="V80" s="106" t="s">
        <v>564</v>
      </c>
      <c r="W80" s="106" t="s">
        <v>564</v>
      </c>
      <c r="X80" s="106" t="s">
        <v>564</v>
      </c>
      <c r="Y80" s="106" t="s">
        <v>564</v>
      </c>
      <c r="Z80" s="106" t="s">
        <v>564</v>
      </c>
      <c r="AA80" s="106" t="s">
        <v>564</v>
      </c>
      <c r="AB80" s="106" t="s">
        <v>564</v>
      </c>
      <c r="AC80" s="106" t="s">
        <v>564</v>
      </c>
      <c r="AD80" s="106" t="s">
        <v>564</v>
      </c>
      <c r="AE80" s="106" t="s">
        <v>62</v>
      </c>
      <c r="AF80" s="106" t="s">
        <v>564</v>
      </c>
      <c r="AG80" s="107">
        <v>2748.4</v>
      </c>
      <c r="AH80" s="107">
        <v>3540.2</v>
      </c>
      <c r="AI80" s="107">
        <v>0.56999999999999995</v>
      </c>
      <c r="AJ80" s="107">
        <v>0.73</v>
      </c>
      <c r="AK80" s="106" t="s">
        <v>564</v>
      </c>
      <c r="AL80" s="106" t="s">
        <v>564</v>
      </c>
      <c r="AM80" s="106" t="s">
        <v>564</v>
      </c>
      <c r="AN80" s="107">
        <v>104.2</v>
      </c>
      <c r="AO80" s="107">
        <v>21.5</v>
      </c>
      <c r="AP80" s="107">
        <v>223487.3</v>
      </c>
      <c r="AQ80" s="107">
        <v>804.5</v>
      </c>
      <c r="AR80" s="106" t="s">
        <v>564</v>
      </c>
      <c r="AS80" s="106" t="s">
        <v>564</v>
      </c>
      <c r="AT80" s="106" t="s">
        <v>564</v>
      </c>
      <c r="AU80" s="106" t="s">
        <v>564</v>
      </c>
      <c r="AV80" s="106" t="s">
        <v>564</v>
      </c>
      <c r="AW80" s="106" t="s">
        <v>564</v>
      </c>
      <c r="AX80" s="106" t="s">
        <v>564</v>
      </c>
      <c r="AY80" s="106" t="s">
        <v>564</v>
      </c>
      <c r="AZ80" s="106" t="s">
        <v>564</v>
      </c>
      <c r="BA80" s="106" t="s">
        <v>564</v>
      </c>
      <c r="BB80" s="106" t="s">
        <v>564</v>
      </c>
      <c r="BC80" s="106" t="s">
        <v>564</v>
      </c>
      <c r="BD80" s="106" t="s">
        <v>564</v>
      </c>
      <c r="BE80" s="106" t="s">
        <v>564</v>
      </c>
      <c r="BF80" s="106" t="s">
        <v>564</v>
      </c>
      <c r="BG80" s="106" t="s">
        <v>564</v>
      </c>
      <c r="BH80" s="106" t="s">
        <v>564</v>
      </c>
      <c r="BI80" s="106" t="s">
        <v>564</v>
      </c>
      <c r="BJ80" s="106" t="s">
        <v>564</v>
      </c>
      <c r="BK80" s="106" t="s">
        <v>564</v>
      </c>
      <c r="BL80" s="106" t="s">
        <v>564</v>
      </c>
      <c r="BM80" s="106" t="s">
        <v>564</v>
      </c>
      <c r="BN80" s="106" t="s">
        <v>564</v>
      </c>
      <c r="BO80" s="106" t="s">
        <v>564</v>
      </c>
      <c r="BP80" s="106" t="s">
        <v>564</v>
      </c>
      <c r="BQ80" s="106" t="s">
        <v>564</v>
      </c>
      <c r="BR80" s="106" t="s">
        <v>564</v>
      </c>
      <c r="BS80" s="106" t="s">
        <v>564</v>
      </c>
      <c r="BT80" s="106" t="s">
        <v>564</v>
      </c>
      <c r="BU80" s="106" t="s">
        <v>564</v>
      </c>
      <c r="BV80" s="106" t="s">
        <v>564</v>
      </c>
      <c r="BW80" s="106" t="s">
        <v>564</v>
      </c>
      <c r="BX80" s="106" t="s">
        <v>564</v>
      </c>
      <c r="BY80" s="106" t="s">
        <v>564</v>
      </c>
      <c r="BZ80" s="106" t="s">
        <v>564</v>
      </c>
      <c r="CA80" s="106" t="s">
        <v>564</v>
      </c>
      <c r="CB80" s="106" t="s">
        <v>564</v>
      </c>
      <c r="CC80" s="106" t="s">
        <v>564</v>
      </c>
      <c r="CD80" s="106" t="s">
        <v>565</v>
      </c>
      <c r="CE80" s="106" t="s">
        <v>565</v>
      </c>
      <c r="CF80" s="106" t="s">
        <v>565</v>
      </c>
      <c r="CG80" s="106" t="s">
        <v>565</v>
      </c>
      <c r="CH80" s="106" t="s">
        <v>564</v>
      </c>
      <c r="CI80" s="106" t="s">
        <v>565</v>
      </c>
      <c r="CJ80" s="106" t="s">
        <v>574</v>
      </c>
      <c r="CK80" s="106" t="s">
        <v>564</v>
      </c>
      <c r="CL80" s="106" t="s">
        <v>674</v>
      </c>
      <c r="CM80" s="106" t="s">
        <v>559</v>
      </c>
      <c r="CN80" s="106" t="s">
        <v>568</v>
      </c>
      <c r="CO80" s="106" t="s">
        <v>10</v>
      </c>
      <c r="CP80" s="106" t="s">
        <v>569</v>
      </c>
      <c r="CQ80" s="106" t="s">
        <v>570</v>
      </c>
      <c r="CR80" s="108">
        <v>45100.374839814816</v>
      </c>
      <c r="CS80" s="109" t="s">
        <v>571</v>
      </c>
    </row>
    <row r="81" spans="1:97" ht="20.5" customHeight="1" x14ac:dyDescent="0.35">
      <c r="A81" s="107">
        <v>24370834</v>
      </c>
      <c r="B81" s="106" t="s">
        <v>281</v>
      </c>
      <c r="C81" s="106" t="s">
        <v>558</v>
      </c>
      <c r="D81" s="106" t="s">
        <v>558</v>
      </c>
      <c r="E81" s="108">
        <v>44804</v>
      </c>
      <c r="F81" s="106" t="s">
        <v>283</v>
      </c>
      <c r="G81" s="106" t="s">
        <v>59</v>
      </c>
      <c r="H81" s="106" t="s">
        <v>284</v>
      </c>
      <c r="I81" s="107">
        <v>5348.2</v>
      </c>
      <c r="J81" s="106" t="s">
        <v>655</v>
      </c>
      <c r="K81" s="107">
        <v>1</v>
      </c>
      <c r="L81" s="106" t="s">
        <v>10</v>
      </c>
      <c r="M81" s="106" t="s">
        <v>560</v>
      </c>
      <c r="N81" s="106" t="s">
        <v>576</v>
      </c>
      <c r="O81" s="106" t="s">
        <v>562</v>
      </c>
      <c r="P81" s="106" t="s">
        <v>702</v>
      </c>
      <c r="Q81" s="106" t="s">
        <v>19</v>
      </c>
      <c r="R81" s="107">
        <v>16404.2</v>
      </c>
      <c r="S81" s="107">
        <v>1730.7</v>
      </c>
      <c r="T81" s="106" t="s">
        <v>564</v>
      </c>
      <c r="U81" s="106" t="s">
        <v>564</v>
      </c>
      <c r="V81" s="106" t="s">
        <v>564</v>
      </c>
      <c r="W81" s="106" t="s">
        <v>564</v>
      </c>
      <c r="X81" s="106" t="s">
        <v>564</v>
      </c>
      <c r="Y81" s="106" t="s">
        <v>564</v>
      </c>
      <c r="Z81" s="106" t="s">
        <v>564</v>
      </c>
      <c r="AA81" s="106" t="s">
        <v>564</v>
      </c>
      <c r="AB81" s="106" t="s">
        <v>564</v>
      </c>
      <c r="AC81" s="106" t="s">
        <v>564</v>
      </c>
      <c r="AD81" s="106" t="s">
        <v>564</v>
      </c>
      <c r="AE81" s="106" t="s">
        <v>62</v>
      </c>
      <c r="AF81" s="106" t="s">
        <v>564</v>
      </c>
      <c r="AG81" s="107">
        <v>4631.2</v>
      </c>
      <c r="AH81" s="107">
        <v>7432.9</v>
      </c>
      <c r="AI81" s="107">
        <v>0.87</v>
      </c>
      <c r="AJ81" s="107">
        <v>1.39</v>
      </c>
      <c r="AK81" s="106" t="s">
        <v>564</v>
      </c>
      <c r="AL81" s="106" t="s">
        <v>564</v>
      </c>
      <c r="AM81" s="106" t="s">
        <v>564</v>
      </c>
      <c r="AN81" s="107">
        <v>110.4</v>
      </c>
      <c r="AO81" s="107">
        <v>20.6</v>
      </c>
      <c r="AP81" s="107">
        <v>805704.6</v>
      </c>
      <c r="AQ81" s="107">
        <v>2900.4</v>
      </c>
      <c r="AR81" s="106" t="s">
        <v>564</v>
      </c>
      <c r="AS81" s="106" t="s">
        <v>564</v>
      </c>
      <c r="AT81" s="106" t="s">
        <v>564</v>
      </c>
      <c r="AU81" s="106" t="s">
        <v>564</v>
      </c>
      <c r="AV81" s="106" t="s">
        <v>564</v>
      </c>
      <c r="AW81" s="106" t="s">
        <v>564</v>
      </c>
      <c r="AX81" s="106" t="s">
        <v>564</v>
      </c>
      <c r="AY81" s="106" t="s">
        <v>564</v>
      </c>
      <c r="AZ81" s="106" t="s">
        <v>564</v>
      </c>
      <c r="BA81" s="106" t="s">
        <v>564</v>
      </c>
      <c r="BB81" s="106" t="s">
        <v>564</v>
      </c>
      <c r="BC81" s="106" t="s">
        <v>564</v>
      </c>
      <c r="BD81" s="106" t="s">
        <v>564</v>
      </c>
      <c r="BE81" s="106" t="s">
        <v>564</v>
      </c>
      <c r="BF81" s="107">
        <v>50</v>
      </c>
      <c r="BG81" s="106" t="s">
        <v>564</v>
      </c>
      <c r="BH81" s="106" t="s">
        <v>564</v>
      </c>
      <c r="BI81" s="106" t="s">
        <v>564</v>
      </c>
      <c r="BJ81" s="106" t="s">
        <v>564</v>
      </c>
      <c r="BK81" s="106" t="s">
        <v>564</v>
      </c>
      <c r="BL81" s="106" t="s">
        <v>564</v>
      </c>
      <c r="BM81" s="106" t="s">
        <v>564</v>
      </c>
      <c r="BN81" s="106" t="s">
        <v>564</v>
      </c>
      <c r="BO81" s="106" t="s">
        <v>564</v>
      </c>
      <c r="BP81" s="106" t="s">
        <v>564</v>
      </c>
      <c r="BQ81" s="106" t="s">
        <v>564</v>
      </c>
      <c r="BR81" s="106" t="s">
        <v>564</v>
      </c>
      <c r="BS81" s="106" t="s">
        <v>564</v>
      </c>
      <c r="BT81" s="106" t="s">
        <v>564</v>
      </c>
      <c r="BU81" s="106" t="s">
        <v>564</v>
      </c>
      <c r="BV81" s="106" t="s">
        <v>564</v>
      </c>
      <c r="BW81" s="106" t="s">
        <v>564</v>
      </c>
      <c r="BX81" s="106" t="s">
        <v>564</v>
      </c>
      <c r="BY81" s="106" t="s">
        <v>564</v>
      </c>
      <c r="BZ81" s="106" t="s">
        <v>564</v>
      </c>
      <c r="CA81" s="106" t="s">
        <v>564</v>
      </c>
      <c r="CB81" s="106" t="s">
        <v>564</v>
      </c>
      <c r="CC81" s="106" t="s">
        <v>564</v>
      </c>
      <c r="CD81" s="106" t="s">
        <v>565</v>
      </c>
      <c r="CE81" s="106" t="s">
        <v>565</v>
      </c>
      <c r="CF81" s="106" t="s">
        <v>565</v>
      </c>
      <c r="CG81" s="106" t="s">
        <v>565</v>
      </c>
      <c r="CH81" s="106" t="s">
        <v>564</v>
      </c>
      <c r="CI81" s="106" t="s">
        <v>565</v>
      </c>
      <c r="CJ81" s="106" t="s">
        <v>574</v>
      </c>
      <c r="CK81" s="106" t="s">
        <v>564</v>
      </c>
      <c r="CL81" s="106" t="s">
        <v>703</v>
      </c>
      <c r="CM81" s="106" t="s">
        <v>655</v>
      </c>
      <c r="CN81" s="106" t="s">
        <v>568</v>
      </c>
      <c r="CO81" s="106" t="s">
        <v>10</v>
      </c>
      <c r="CP81" s="106" t="s">
        <v>569</v>
      </c>
      <c r="CQ81" s="106" t="s">
        <v>570</v>
      </c>
      <c r="CR81" s="108">
        <v>45100.374834270835</v>
      </c>
      <c r="CS81" s="109" t="s">
        <v>571</v>
      </c>
    </row>
    <row r="82" spans="1:97" ht="20.5" customHeight="1" x14ac:dyDescent="0.35">
      <c r="A82" s="107">
        <v>24370836</v>
      </c>
      <c r="B82" s="106" t="s">
        <v>449</v>
      </c>
      <c r="C82" s="106" t="s">
        <v>558</v>
      </c>
      <c r="D82" s="106" t="s">
        <v>558</v>
      </c>
      <c r="E82" s="108">
        <v>44804</v>
      </c>
      <c r="F82" s="106" t="s">
        <v>705</v>
      </c>
      <c r="G82" s="106" t="s">
        <v>270</v>
      </c>
      <c r="H82" s="106" t="s">
        <v>394</v>
      </c>
      <c r="I82" s="107">
        <v>7348.1</v>
      </c>
      <c r="J82" s="106" t="s">
        <v>559</v>
      </c>
      <c r="K82" s="107">
        <v>1</v>
      </c>
      <c r="L82" s="106" t="s">
        <v>10</v>
      </c>
      <c r="M82" s="106" t="s">
        <v>560</v>
      </c>
      <c r="N82" s="106" t="s">
        <v>572</v>
      </c>
      <c r="O82" s="106" t="s">
        <v>562</v>
      </c>
      <c r="P82" s="106" t="s">
        <v>591</v>
      </c>
      <c r="Q82" s="106" t="s">
        <v>19</v>
      </c>
      <c r="R82" s="107">
        <v>23165.9</v>
      </c>
      <c r="S82" s="107">
        <v>2444.1</v>
      </c>
      <c r="T82" s="106" t="s">
        <v>564</v>
      </c>
      <c r="U82" s="106" t="s">
        <v>564</v>
      </c>
      <c r="V82" s="106" t="s">
        <v>564</v>
      </c>
      <c r="W82" s="106" t="s">
        <v>564</v>
      </c>
      <c r="X82" s="106" t="s">
        <v>564</v>
      </c>
      <c r="Y82" s="106" t="s">
        <v>564</v>
      </c>
      <c r="Z82" s="106" t="s">
        <v>564</v>
      </c>
      <c r="AA82" s="106" t="s">
        <v>564</v>
      </c>
      <c r="AB82" s="106" t="s">
        <v>564</v>
      </c>
      <c r="AC82" s="106" t="s">
        <v>564</v>
      </c>
      <c r="AD82" s="106" t="s">
        <v>564</v>
      </c>
      <c r="AE82" s="106" t="s">
        <v>62</v>
      </c>
      <c r="AF82" s="106" t="s">
        <v>564</v>
      </c>
      <c r="AG82" s="107">
        <v>4211.3</v>
      </c>
      <c r="AH82" s="107">
        <v>5932.2</v>
      </c>
      <c r="AI82" s="107">
        <v>0.56999999999999995</v>
      </c>
      <c r="AJ82" s="107">
        <v>0.81</v>
      </c>
      <c r="AK82" s="106" t="s">
        <v>564</v>
      </c>
      <c r="AL82" s="106" t="s">
        <v>564</v>
      </c>
      <c r="AM82" s="106" t="s">
        <v>564</v>
      </c>
      <c r="AN82" s="107">
        <v>137.1</v>
      </c>
      <c r="AO82" s="107">
        <v>18.7</v>
      </c>
      <c r="AP82" s="107">
        <v>490895.9</v>
      </c>
      <c r="AQ82" s="107">
        <v>1767.2</v>
      </c>
      <c r="AR82" s="106" t="s">
        <v>564</v>
      </c>
      <c r="AS82" s="106" t="s">
        <v>564</v>
      </c>
      <c r="AT82" s="106" t="s">
        <v>564</v>
      </c>
      <c r="AU82" s="106" t="s">
        <v>564</v>
      </c>
      <c r="AV82" s="106" t="s">
        <v>564</v>
      </c>
      <c r="AW82" s="106" t="s">
        <v>564</v>
      </c>
      <c r="AX82" s="106" t="s">
        <v>564</v>
      </c>
      <c r="AY82" s="106" t="s">
        <v>564</v>
      </c>
      <c r="AZ82" s="106" t="s">
        <v>564</v>
      </c>
      <c r="BA82" s="106" t="s">
        <v>564</v>
      </c>
      <c r="BB82" s="106" t="s">
        <v>564</v>
      </c>
      <c r="BC82" s="106" t="s">
        <v>564</v>
      </c>
      <c r="BD82" s="106" t="s">
        <v>564</v>
      </c>
      <c r="BE82" s="106" t="s">
        <v>564</v>
      </c>
      <c r="BF82" s="106" t="s">
        <v>564</v>
      </c>
      <c r="BG82" s="106" t="s">
        <v>564</v>
      </c>
      <c r="BH82" s="106" t="s">
        <v>564</v>
      </c>
      <c r="BI82" s="106" t="s">
        <v>564</v>
      </c>
      <c r="BJ82" s="106" t="s">
        <v>564</v>
      </c>
      <c r="BK82" s="106" t="s">
        <v>564</v>
      </c>
      <c r="BL82" s="106" t="s">
        <v>564</v>
      </c>
      <c r="BM82" s="106" t="s">
        <v>564</v>
      </c>
      <c r="BN82" s="106" t="s">
        <v>564</v>
      </c>
      <c r="BO82" s="106" t="s">
        <v>564</v>
      </c>
      <c r="BP82" s="106" t="s">
        <v>564</v>
      </c>
      <c r="BQ82" s="106" t="s">
        <v>564</v>
      </c>
      <c r="BR82" s="106" t="s">
        <v>564</v>
      </c>
      <c r="BS82" s="106" t="s">
        <v>564</v>
      </c>
      <c r="BT82" s="106" t="s">
        <v>564</v>
      </c>
      <c r="BU82" s="106" t="s">
        <v>564</v>
      </c>
      <c r="BV82" s="106" t="s">
        <v>564</v>
      </c>
      <c r="BW82" s="106" t="s">
        <v>564</v>
      </c>
      <c r="BX82" s="106" t="s">
        <v>564</v>
      </c>
      <c r="BY82" s="106" t="s">
        <v>564</v>
      </c>
      <c r="BZ82" s="106" t="s">
        <v>564</v>
      </c>
      <c r="CA82" s="106" t="s">
        <v>564</v>
      </c>
      <c r="CB82" s="106" t="s">
        <v>564</v>
      </c>
      <c r="CC82" s="106" t="s">
        <v>564</v>
      </c>
      <c r="CD82" s="106" t="s">
        <v>565</v>
      </c>
      <c r="CE82" s="106" t="s">
        <v>565</v>
      </c>
      <c r="CF82" s="106" t="s">
        <v>565</v>
      </c>
      <c r="CG82" s="106" t="s">
        <v>565</v>
      </c>
      <c r="CH82" s="106" t="s">
        <v>564</v>
      </c>
      <c r="CI82" s="106" t="s">
        <v>565</v>
      </c>
      <c r="CJ82" s="106" t="s">
        <v>574</v>
      </c>
      <c r="CK82" s="106" t="s">
        <v>564</v>
      </c>
      <c r="CL82" s="106" t="s">
        <v>706</v>
      </c>
      <c r="CM82" s="106" t="s">
        <v>559</v>
      </c>
      <c r="CN82" s="106" t="s">
        <v>568</v>
      </c>
      <c r="CO82" s="106" t="s">
        <v>10</v>
      </c>
      <c r="CP82" s="106" t="s">
        <v>569</v>
      </c>
      <c r="CQ82" s="106" t="s">
        <v>570</v>
      </c>
      <c r="CR82" s="108">
        <v>45100.374836539355</v>
      </c>
      <c r="CS82" s="109" t="s">
        <v>571</v>
      </c>
    </row>
    <row r="83" spans="1:97" ht="20.5" customHeight="1" x14ac:dyDescent="0.35">
      <c r="A83" s="107">
        <v>24370837</v>
      </c>
      <c r="B83" s="106" t="s">
        <v>288</v>
      </c>
      <c r="C83" s="106" t="s">
        <v>558</v>
      </c>
      <c r="D83" s="106" t="s">
        <v>558</v>
      </c>
      <c r="E83" s="108">
        <v>44804</v>
      </c>
      <c r="F83" s="106" t="s">
        <v>707</v>
      </c>
      <c r="G83" s="106" t="s">
        <v>59</v>
      </c>
      <c r="H83" s="106" t="s">
        <v>395</v>
      </c>
      <c r="I83" s="107">
        <v>4778.3999999999996</v>
      </c>
      <c r="J83" s="106" t="s">
        <v>559</v>
      </c>
      <c r="K83" s="107">
        <v>1</v>
      </c>
      <c r="L83" s="106" t="s">
        <v>10</v>
      </c>
      <c r="M83" s="106" t="s">
        <v>560</v>
      </c>
      <c r="N83" s="106" t="s">
        <v>572</v>
      </c>
      <c r="O83" s="106" t="s">
        <v>562</v>
      </c>
      <c r="P83" s="106" t="s">
        <v>573</v>
      </c>
      <c r="Q83" s="106" t="s">
        <v>19</v>
      </c>
      <c r="R83" s="107">
        <v>13083.1</v>
      </c>
      <c r="S83" s="107">
        <v>1380.3</v>
      </c>
      <c r="T83" s="106" t="s">
        <v>564</v>
      </c>
      <c r="U83" s="106" t="s">
        <v>564</v>
      </c>
      <c r="V83" s="106" t="s">
        <v>564</v>
      </c>
      <c r="W83" s="106" t="s">
        <v>564</v>
      </c>
      <c r="X83" s="106" t="s">
        <v>564</v>
      </c>
      <c r="Y83" s="106" t="s">
        <v>564</v>
      </c>
      <c r="Z83" s="106" t="s">
        <v>564</v>
      </c>
      <c r="AA83" s="106" t="s">
        <v>564</v>
      </c>
      <c r="AB83" s="106" t="s">
        <v>564</v>
      </c>
      <c r="AC83" s="106" t="s">
        <v>564</v>
      </c>
      <c r="AD83" s="106" t="s">
        <v>564</v>
      </c>
      <c r="AE83" s="106" t="s">
        <v>62</v>
      </c>
      <c r="AF83" s="106" t="s">
        <v>564</v>
      </c>
      <c r="AG83" s="107">
        <v>2665.6</v>
      </c>
      <c r="AH83" s="107">
        <v>3913.3</v>
      </c>
      <c r="AI83" s="107">
        <v>0.56000000000000005</v>
      </c>
      <c r="AJ83" s="107">
        <v>0.82</v>
      </c>
      <c r="AK83" s="106" t="s">
        <v>564</v>
      </c>
      <c r="AL83" s="106" t="s">
        <v>564</v>
      </c>
      <c r="AM83" s="106" t="s">
        <v>564</v>
      </c>
      <c r="AN83" s="107">
        <v>79.8</v>
      </c>
      <c r="AO83" s="107">
        <v>16.7</v>
      </c>
      <c r="AP83" s="107">
        <v>357039.9</v>
      </c>
      <c r="AQ83" s="107">
        <v>1285.3</v>
      </c>
      <c r="AR83" s="106" t="s">
        <v>564</v>
      </c>
      <c r="AS83" s="106" t="s">
        <v>564</v>
      </c>
      <c r="AT83" s="106" t="s">
        <v>564</v>
      </c>
      <c r="AU83" s="106" t="s">
        <v>564</v>
      </c>
      <c r="AV83" s="106" t="s">
        <v>564</v>
      </c>
      <c r="AW83" s="106" t="s">
        <v>564</v>
      </c>
      <c r="AX83" s="106" t="s">
        <v>564</v>
      </c>
      <c r="AY83" s="106" t="s">
        <v>564</v>
      </c>
      <c r="AZ83" s="106" t="s">
        <v>564</v>
      </c>
      <c r="BA83" s="106" t="s">
        <v>564</v>
      </c>
      <c r="BB83" s="106" t="s">
        <v>564</v>
      </c>
      <c r="BC83" s="106" t="s">
        <v>564</v>
      </c>
      <c r="BD83" s="106" t="s">
        <v>564</v>
      </c>
      <c r="BE83" s="106" t="s">
        <v>564</v>
      </c>
      <c r="BF83" s="106" t="s">
        <v>564</v>
      </c>
      <c r="BG83" s="106" t="s">
        <v>564</v>
      </c>
      <c r="BH83" s="106" t="s">
        <v>564</v>
      </c>
      <c r="BI83" s="106" t="s">
        <v>564</v>
      </c>
      <c r="BJ83" s="106" t="s">
        <v>564</v>
      </c>
      <c r="BK83" s="106" t="s">
        <v>564</v>
      </c>
      <c r="BL83" s="106" t="s">
        <v>564</v>
      </c>
      <c r="BM83" s="106" t="s">
        <v>564</v>
      </c>
      <c r="BN83" s="106" t="s">
        <v>564</v>
      </c>
      <c r="BO83" s="106" t="s">
        <v>564</v>
      </c>
      <c r="BP83" s="106" t="s">
        <v>564</v>
      </c>
      <c r="BQ83" s="106" t="s">
        <v>564</v>
      </c>
      <c r="BR83" s="106" t="s">
        <v>564</v>
      </c>
      <c r="BS83" s="106" t="s">
        <v>564</v>
      </c>
      <c r="BT83" s="106" t="s">
        <v>564</v>
      </c>
      <c r="BU83" s="106" t="s">
        <v>564</v>
      </c>
      <c r="BV83" s="106" t="s">
        <v>564</v>
      </c>
      <c r="BW83" s="106" t="s">
        <v>564</v>
      </c>
      <c r="BX83" s="106" t="s">
        <v>564</v>
      </c>
      <c r="BY83" s="106" t="s">
        <v>564</v>
      </c>
      <c r="BZ83" s="106" t="s">
        <v>564</v>
      </c>
      <c r="CA83" s="106" t="s">
        <v>564</v>
      </c>
      <c r="CB83" s="106" t="s">
        <v>564</v>
      </c>
      <c r="CC83" s="106" t="s">
        <v>564</v>
      </c>
      <c r="CD83" s="106" t="s">
        <v>565</v>
      </c>
      <c r="CE83" s="106" t="s">
        <v>565</v>
      </c>
      <c r="CF83" s="106" t="s">
        <v>565</v>
      </c>
      <c r="CG83" s="106" t="s">
        <v>565</v>
      </c>
      <c r="CH83" s="106" t="s">
        <v>564</v>
      </c>
      <c r="CI83" s="106" t="s">
        <v>565</v>
      </c>
      <c r="CJ83" s="106" t="s">
        <v>574</v>
      </c>
      <c r="CK83" s="106" t="s">
        <v>564</v>
      </c>
      <c r="CL83" s="106" t="s">
        <v>708</v>
      </c>
      <c r="CM83" s="106" t="s">
        <v>559</v>
      </c>
      <c r="CN83" s="106" t="s">
        <v>568</v>
      </c>
      <c r="CO83" s="106" t="s">
        <v>10</v>
      </c>
      <c r="CP83" s="106" t="s">
        <v>569</v>
      </c>
      <c r="CQ83" s="106" t="s">
        <v>570</v>
      </c>
      <c r="CR83" s="108">
        <v>45100.374845266204</v>
      </c>
      <c r="CS83" s="109" t="s">
        <v>571</v>
      </c>
    </row>
    <row r="84" spans="1:97" ht="20.5" customHeight="1" x14ac:dyDescent="0.35">
      <c r="A84" s="107">
        <v>24370816</v>
      </c>
      <c r="B84" s="106" t="s">
        <v>291</v>
      </c>
      <c r="C84" s="106" t="s">
        <v>558</v>
      </c>
      <c r="D84" s="106" t="s">
        <v>558</v>
      </c>
      <c r="E84" s="108">
        <v>44804</v>
      </c>
      <c r="F84" s="106" t="s">
        <v>675</v>
      </c>
      <c r="G84" s="106" t="s">
        <v>109</v>
      </c>
      <c r="H84" s="106" t="s">
        <v>396</v>
      </c>
      <c r="I84" s="107">
        <v>12518.5</v>
      </c>
      <c r="J84" s="106" t="s">
        <v>559</v>
      </c>
      <c r="K84" s="107">
        <v>1</v>
      </c>
      <c r="L84" s="106" t="s">
        <v>10</v>
      </c>
      <c r="M84" s="106" t="s">
        <v>560</v>
      </c>
      <c r="N84" s="106" t="s">
        <v>572</v>
      </c>
      <c r="O84" s="106" t="s">
        <v>562</v>
      </c>
      <c r="P84" s="106" t="s">
        <v>676</v>
      </c>
      <c r="Q84" s="106" t="s">
        <v>19</v>
      </c>
      <c r="R84" s="107">
        <v>33655.9</v>
      </c>
      <c r="S84" s="107">
        <v>3550.9</v>
      </c>
      <c r="T84" s="106" t="s">
        <v>564</v>
      </c>
      <c r="U84" s="106" t="s">
        <v>564</v>
      </c>
      <c r="V84" s="106" t="s">
        <v>564</v>
      </c>
      <c r="W84" s="106" t="s">
        <v>564</v>
      </c>
      <c r="X84" s="106" t="s">
        <v>564</v>
      </c>
      <c r="Y84" s="106" t="s">
        <v>564</v>
      </c>
      <c r="Z84" s="106" t="s">
        <v>564</v>
      </c>
      <c r="AA84" s="106" t="s">
        <v>564</v>
      </c>
      <c r="AB84" s="106" t="s">
        <v>564</v>
      </c>
      <c r="AC84" s="106" t="s">
        <v>564</v>
      </c>
      <c r="AD84" s="106" t="s">
        <v>564</v>
      </c>
      <c r="AE84" s="106" t="s">
        <v>62</v>
      </c>
      <c r="AF84" s="106" t="s">
        <v>564</v>
      </c>
      <c r="AG84" s="107">
        <v>6387.8</v>
      </c>
      <c r="AH84" s="107">
        <v>9146.7999999999993</v>
      </c>
      <c r="AI84" s="107">
        <v>0.51</v>
      </c>
      <c r="AJ84" s="107">
        <v>0.73</v>
      </c>
      <c r="AK84" s="106" t="s">
        <v>564</v>
      </c>
      <c r="AL84" s="106" t="s">
        <v>564</v>
      </c>
      <c r="AM84" s="106" t="s">
        <v>564</v>
      </c>
      <c r="AN84" s="107">
        <v>201.4</v>
      </c>
      <c r="AO84" s="107">
        <v>16.100000000000001</v>
      </c>
      <c r="AP84" s="107">
        <v>788064</v>
      </c>
      <c r="AQ84" s="107">
        <v>2836.9</v>
      </c>
      <c r="AR84" s="106" t="s">
        <v>564</v>
      </c>
      <c r="AS84" s="106" t="s">
        <v>564</v>
      </c>
      <c r="AT84" s="106" t="s">
        <v>564</v>
      </c>
      <c r="AU84" s="106" t="s">
        <v>564</v>
      </c>
      <c r="AV84" s="106" t="s">
        <v>564</v>
      </c>
      <c r="AW84" s="106" t="s">
        <v>564</v>
      </c>
      <c r="AX84" s="106" t="s">
        <v>564</v>
      </c>
      <c r="AY84" s="106" t="s">
        <v>564</v>
      </c>
      <c r="AZ84" s="106" t="s">
        <v>564</v>
      </c>
      <c r="BA84" s="106" t="s">
        <v>564</v>
      </c>
      <c r="BB84" s="106" t="s">
        <v>564</v>
      </c>
      <c r="BC84" s="106" t="s">
        <v>564</v>
      </c>
      <c r="BD84" s="106" t="s">
        <v>564</v>
      </c>
      <c r="BE84" s="106" t="s">
        <v>564</v>
      </c>
      <c r="BF84" s="106" t="s">
        <v>564</v>
      </c>
      <c r="BG84" s="106" t="s">
        <v>564</v>
      </c>
      <c r="BH84" s="106" t="s">
        <v>564</v>
      </c>
      <c r="BI84" s="106" t="s">
        <v>564</v>
      </c>
      <c r="BJ84" s="106" t="s">
        <v>564</v>
      </c>
      <c r="BK84" s="106" t="s">
        <v>564</v>
      </c>
      <c r="BL84" s="106" t="s">
        <v>564</v>
      </c>
      <c r="BM84" s="106" t="s">
        <v>564</v>
      </c>
      <c r="BN84" s="106" t="s">
        <v>564</v>
      </c>
      <c r="BO84" s="106" t="s">
        <v>564</v>
      </c>
      <c r="BP84" s="106" t="s">
        <v>564</v>
      </c>
      <c r="BQ84" s="106" t="s">
        <v>564</v>
      </c>
      <c r="BR84" s="106" t="s">
        <v>564</v>
      </c>
      <c r="BS84" s="106" t="s">
        <v>564</v>
      </c>
      <c r="BT84" s="106" t="s">
        <v>564</v>
      </c>
      <c r="BU84" s="106" t="s">
        <v>564</v>
      </c>
      <c r="BV84" s="106" t="s">
        <v>564</v>
      </c>
      <c r="BW84" s="106" t="s">
        <v>564</v>
      </c>
      <c r="BX84" s="106" t="s">
        <v>564</v>
      </c>
      <c r="BY84" s="106" t="s">
        <v>564</v>
      </c>
      <c r="BZ84" s="106" t="s">
        <v>564</v>
      </c>
      <c r="CA84" s="106" t="s">
        <v>564</v>
      </c>
      <c r="CB84" s="106" t="s">
        <v>564</v>
      </c>
      <c r="CC84" s="106" t="s">
        <v>564</v>
      </c>
      <c r="CD84" s="106" t="s">
        <v>565</v>
      </c>
      <c r="CE84" s="106" t="s">
        <v>565</v>
      </c>
      <c r="CF84" s="106" t="s">
        <v>565</v>
      </c>
      <c r="CG84" s="106" t="s">
        <v>565</v>
      </c>
      <c r="CH84" s="106" t="s">
        <v>564</v>
      </c>
      <c r="CI84" s="106" t="s">
        <v>565</v>
      </c>
      <c r="CJ84" s="106" t="s">
        <v>574</v>
      </c>
      <c r="CK84" s="106" t="s">
        <v>564</v>
      </c>
      <c r="CL84" s="106" t="s">
        <v>677</v>
      </c>
      <c r="CM84" s="106" t="s">
        <v>559</v>
      </c>
      <c r="CN84" s="106" t="s">
        <v>568</v>
      </c>
      <c r="CO84" s="106" t="s">
        <v>10</v>
      </c>
      <c r="CP84" s="106" t="s">
        <v>569</v>
      </c>
      <c r="CQ84" s="106" t="s">
        <v>570</v>
      </c>
      <c r="CR84" s="108">
        <v>45100.374837800926</v>
      </c>
      <c r="CS84" s="109" t="s">
        <v>571</v>
      </c>
    </row>
    <row r="85" spans="1:97" ht="20.5" customHeight="1" x14ac:dyDescent="0.35">
      <c r="A85" s="107">
        <v>24370817</v>
      </c>
      <c r="B85" s="106" t="s">
        <v>294</v>
      </c>
      <c r="C85" s="106" t="s">
        <v>558</v>
      </c>
      <c r="D85" s="106" t="s">
        <v>558</v>
      </c>
      <c r="E85" s="108">
        <v>44804</v>
      </c>
      <c r="F85" s="106" t="s">
        <v>295</v>
      </c>
      <c r="G85" s="106" t="s">
        <v>59</v>
      </c>
      <c r="H85" s="106" t="s">
        <v>397</v>
      </c>
      <c r="I85" s="107">
        <v>4532.1000000000004</v>
      </c>
      <c r="J85" s="106" t="s">
        <v>559</v>
      </c>
      <c r="K85" s="107">
        <v>1</v>
      </c>
      <c r="L85" s="106" t="s">
        <v>10</v>
      </c>
      <c r="M85" s="106" t="s">
        <v>560</v>
      </c>
      <c r="N85" s="106" t="s">
        <v>572</v>
      </c>
      <c r="O85" s="106" t="s">
        <v>562</v>
      </c>
      <c r="P85" s="106" t="s">
        <v>591</v>
      </c>
      <c r="Q85" s="106" t="s">
        <v>19</v>
      </c>
      <c r="R85" s="107">
        <v>15988.6</v>
      </c>
      <c r="S85" s="107">
        <v>1686.9</v>
      </c>
      <c r="T85" s="106" t="s">
        <v>564</v>
      </c>
      <c r="U85" s="106" t="s">
        <v>564</v>
      </c>
      <c r="V85" s="106" t="s">
        <v>564</v>
      </c>
      <c r="W85" s="106" t="s">
        <v>564</v>
      </c>
      <c r="X85" s="106" t="s">
        <v>564</v>
      </c>
      <c r="Y85" s="106" t="s">
        <v>564</v>
      </c>
      <c r="Z85" s="106" t="s">
        <v>564</v>
      </c>
      <c r="AA85" s="106" t="s">
        <v>564</v>
      </c>
      <c r="AB85" s="106" t="s">
        <v>564</v>
      </c>
      <c r="AC85" s="106" t="s">
        <v>564</v>
      </c>
      <c r="AD85" s="106" t="s">
        <v>564</v>
      </c>
      <c r="AE85" s="106" t="s">
        <v>62</v>
      </c>
      <c r="AF85" s="106" t="s">
        <v>564</v>
      </c>
      <c r="AG85" s="107">
        <v>2719.6</v>
      </c>
      <c r="AH85" s="107">
        <v>3727.8</v>
      </c>
      <c r="AI85" s="107">
        <v>0.6</v>
      </c>
      <c r="AJ85" s="107">
        <v>0.82</v>
      </c>
      <c r="AK85" s="106" t="s">
        <v>564</v>
      </c>
      <c r="AL85" s="106" t="s">
        <v>564</v>
      </c>
      <c r="AM85" s="106" t="s">
        <v>564</v>
      </c>
      <c r="AN85" s="107">
        <v>93.1</v>
      </c>
      <c r="AO85" s="107">
        <v>20.5</v>
      </c>
      <c r="AP85" s="107">
        <v>286868</v>
      </c>
      <c r="AQ85" s="107">
        <v>1032.7</v>
      </c>
      <c r="AR85" s="106" t="s">
        <v>564</v>
      </c>
      <c r="AS85" s="106" t="s">
        <v>564</v>
      </c>
      <c r="AT85" s="106" t="s">
        <v>564</v>
      </c>
      <c r="AU85" s="106" t="s">
        <v>564</v>
      </c>
      <c r="AV85" s="106" t="s">
        <v>564</v>
      </c>
      <c r="AW85" s="106" t="s">
        <v>564</v>
      </c>
      <c r="AX85" s="106" t="s">
        <v>564</v>
      </c>
      <c r="AY85" s="106" t="s">
        <v>564</v>
      </c>
      <c r="AZ85" s="106" t="s">
        <v>564</v>
      </c>
      <c r="BA85" s="106" t="s">
        <v>564</v>
      </c>
      <c r="BB85" s="106" t="s">
        <v>564</v>
      </c>
      <c r="BC85" s="106" t="s">
        <v>564</v>
      </c>
      <c r="BD85" s="106" t="s">
        <v>564</v>
      </c>
      <c r="BE85" s="106" t="s">
        <v>564</v>
      </c>
      <c r="BF85" s="106" t="s">
        <v>564</v>
      </c>
      <c r="BG85" s="106" t="s">
        <v>564</v>
      </c>
      <c r="BH85" s="106" t="s">
        <v>564</v>
      </c>
      <c r="BI85" s="106" t="s">
        <v>564</v>
      </c>
      <c r="BJ85" s="106" t="s">
        <v>564</v>
      </c>
      <c r="BK85" s="106" t="s">
        <v>564</v>
      </c>
      <c r="BL85" s="106" t="s">
        <v>564</v>
      </c>
      <c r="BM85" s="106" t="s">
        <v>564</v>
      </c>
      <c r="BN85" s="106" t="s">
        <v>564</v>
      </c>
      <c r="BO85" s="106" t="s">
        <v>564</v>
      </c>
      <c r="BP85" s="106" t="s">
        <v>564</v>
      </c>
      <c r="BQ85" s="106" t="s">
        <v>564</v>
      </c>
      <c r="BR85" s="106" t="s">
        <v>564</v>
      </c>
      <c r="BS85" s="106" t="s">
        <v>564</v>
      </c>
      <c r="BT85" s="106" t="s">
        <v>564</v>
      </c>
      <c r="BU85" s="106" t="s">
        <v>564</v>
      </c>
      <c r="BV85" s="106" t="s">
        <v>564</v>
      </c>
      <c r="BW85" s="106" t="s">
        <v>564</v>
      </c>
      <c r="BX85" s="106" t="s">
        <v>564</v>
      </c>
      <c r="BY85" s="106" t="s">
        <v>564</v>
      </c>
      <c r="BZ85" s="106" t="s">
        <v>564</v>
      </c>
      <c r="CA85" s="106" t="s">
        <v>564</v>
      </c>
      <c r="CB85" s="106" t="s">
        <v>564</v>
      </c>
      <c r="CC85" s="106" t="s">
        <v>564</v>
      </c>
      <c r="CD85" s="106" t="s">
        <v>565</v>
      </c>
      <c r="CE85" s="106" t="s">
        <v>565</v>
      </c>
      <c r="CF85" s="106" t="s">
        <v>565</v>
      </c>
      <c r="CG85" s="106" t="s">
        <v>565</v>
      </c>
      <c r="CH85" s="106" t="s">
        <v>564</v>
      </c>
      <c r="CI85" s="106" t="s">
        <v>565</v>
      </c>
      <c r="CJ85" s="106" t="s">
        <v>574</v>
      </c>
      <c r="CK85" s="106" t="s">
        <v>564</v>
      </c>
      <c r="CL85" s="106" t="s">
        <v>678</v>
      </c>
      <c r="CM85" s="106" t="s">
        <v>559</v>
      </c>
      <c r="CN85" s="106" t="s">
        <v>568</v>
      </c>
      <c r="CO85" s="106" t="s">
        <v>10</v>
      </c>
      <c r="CP85" s="106" t="s">
        <v>569</v>
      </c>
      <c r="CQ85" s="106" t="s">
        <v>570</v>
      </c>
      <c r="CR85" s="108">
        <v>45100.374834884256</v>
      </c>
      <c r="CS85" s="109" t="s">
        <v>571</v>
      </c>
    </row>
    <row r="86" spans="1:97" ht="20.5" customHeight="1" x14ac:dyDescent="0.35">
      <c r="A86" s="107">
        <v>24370818</v>
      </c>
      <c r="B86" s="106" t="s">
        <v>679</v>
      </c>
      <c r="C86" s="106" t="s">
        <v>558</v>
      </c>
      <c r="D86" s="106" t="s">
        <v>558</v>
      </c>
      <c r="E86" s="108">
        <v>44804</v>
      </c>
      <c r="F86" s="106" t="s">
        <v>409</v>
      </c>
      <c r="G86" s="106" t="s">
        <v>59</v>
      </c>
      <c r="H86" s="106" t="s">
        <v>410</v>
      </c>
      <c r="I86" s="107">
        <v>4150</v>
      </c>
      <c r="J86" s="106" t="s">
        <v>559</v>
      </c>
      <c r="K86" s="107">
        <v>1</v>
      </c>
      <c r="L86" s="106" t="s">
        <v>10</v>
      </c>
      <c r="M86" s="106" t="s">
        <v>560</v>
      </c>
      <c r="N86" s="106" t="s">
        <v>561</v>
      </c>
      <c r="O86" s="106" t="s">
        <v>562</v>
      </c>
      <c r="P86" s="106" t="s">
        <v>580</v>
      </c>
      <c r="Q86" s="106" t="s">
        <v>19</v>
      </c>
      <c r="R86" s="107">
        <v>8964</v>
      </c>
      <c r="S86" s="107">
        <v>945.8</v>
      </c>
      <c r="T86" s="106" t="s">
        <v>564</v>
      </c>
      <c r="U86" s="106" t="s">
        <v>564</v>
      </c>
      <c r="V86" s="106" t="s">
        <v>564</v>
      </c>
      <c r="W86" s="106" t="s">
        <v>564</v>
      </c>
      <c r="X86" s="106" t="s">
        <v>564</v>
      </c>
      <c r="Y86" s="106" t="s">
        <v>564</v>
      </c>
      <c r="Z86" s="106" t="s">
        <v>564</v>
      </c>
      <c r="AA86" s="106" t="s">
        <v>564</v>
      </c>
      <c r="AB86" s="106" t="s">
        <v>564</v>
      </c>
      <c r="AC86" s="106" t="s">
        <v>564</v>
      </c>
      <c r="AD86" s="106" t="s">
        <v>564</v>
      </c>
      <c r="AE86" s="106" t="s">
        <v>62</v>
      </c>
      <c r="AF86" s="106" t="s">
        <v>564</v>
      </c>
      <c r="AG86" s="107">
        <v>1733.4</v>
      </c>
      <c r="AH86" s="107">
        <v>2499.1</v>
      </c>
      <c r="AI86" s="107">
        <v>0.42</v>
      </c>
      <c r="AJ86" s="107">
        <v>0.6</v>
      </c>
      <c r="AK86" s="106" t="s">
        <v>564</v>
      </c>
      <c r="AL86" s="106" t="s">
        <v>564</v>
      </c>
      <c r="AM86" s="106" t="s">
        <v>564</v>
      </c>
      <c r="AN86" s="107">
        <v>53.9</v>
      </c>
      <c r="AO86" s="107">
        <v>13</v>
      </c>
      <c r="AP86" s="107">
        <v>218811.5</v>
      </c>
      <c r="AQ86" s="107">
        <v>787.7</v>
      </c>
      <c r="AR86" s="106" t="s">
        <v>564</v>
      </c>
      <c r="AS86" s="106" t="s">
        <v>564</v>
      </c>
      <c r="AT86" s="106" t="s">
        <v>564</v>
      </c>
      <c r="AU86" s="106" t="s">
        <v>564</v>
      </c>
      <c r="AV86" s="106" t="s">
        <v>564</v>
      </c>
      <c r="AW86" s="106" t="s">
        <v>564</v>
      </c>
      <c r="AX86" s="106" t="s">
        <v>564</v>
      </c>
      <c r="AY86" s="106" t="s">
        <v>564</v>
      </c>
      <c r="AZ86" s="106" t="s">
        <v>564</v>
      </c>
      <c r="BA86" s="106" t="s">
        <v>564</v>
      </c>
      <c r="BB86" s="106" t="s">
        <v>564</v>
      </c>
      <c r="BC86" s="106" t="s">
        <v>564</v>
      </c>
      <c r="BD86" s="106" t="s">
        <v>564</v>
      </c>
      <c r="BE86" s="106" t="s">
        <v>564</v>
      </c>
      <c r="BF86" s="106" t="s">
        <v>564</v>
      </c>
      <c r="BG86" s="106" t="s">
        <v>564</v>
      </c>
      <c r="BH86" s="106" t="s">
        <v>564</v>
      </c>
      <c r="BI86" s="106" t="s">
        <v>564</v>
      </c>
      <c r="BJ86" s="106" t="s">
        <v>564</v>
      </c>
      <c r="BK86" s="106" t="s">
        <v>564</v>
      </c>
      <c r="BL86" s="106" t="s">
        <v>564</v>
      </c>
      <c r="BM86" s="106" t="s">
        <v>564</v>
      </c>
      <c r="BN86" s="106" t="s">
        <v>564</v>
      </c>
      <c r="BO86" s="106" t="s">
        <v>564</v>
      </c>
      <c r="BP86" s="106" t="s">
        <v>564</v>
      </c>
      <c r="BQ86" s="106" t="s">
        <v>564</v>
      </c>
      <c r="BR86" s="106" t="s">
        <v>564</v>
      </c>
      <c r="BS86" s="106" t="s">
        <v>564</v>
      </c>
      <c r="BT86" s="106" t="s">
        <v>564</v>
      </c>
      <c r="BU86" s="106" t="s">
        <v>564</v>
      </c>
      <c r="BV86" s="106" t="s">
        <v>564</v>
      </c>
      <c r="BW86" s="106" t="s">
        <v>564</v>
      </c>
      <c r="BX86" s="106" t="s">
        <v>564</v>
      </c>
      <c r="BY86" s="106" t="s">
        <v>564</v>
      </c>
      <c r="BZ86" s="106" t="s">
        <v>564</v>
      </c>
      <c r="CA86" s="106" t="s">
        <v>564</v>
      </c>
      <c r="CB86" s="106" t="s">
        <v>564</v>
      </c>
      <c r="CC86" s="106" t="s">
        <v>564</v>
      </c>
      <c r="CD86" s="106" t="s">
        <v>565</v>
      </c>
      <c r="CE86" s="106" t="s">
        <v>565</v>
      </c>
      <c r="CF86" s="106" t="s">
        <v>565</v>
      </c>
      <c r="CG86" s="106" t="s">
        <v>565</v>
      </c>
      <c r="CH86" s="106" t="s">
        <v>564</v>
      </c>
      <c r="CI86" s="106" t="s">
        <v>565</v>
      </c>
      <c r="CJ86" s="106" t="s">
        <v>574</v>
      </c>
      <c r="CK86" s="106" t="s">
        <v>564</v>
      </c>
      <c r="CL86" s="106" t="s">
        <v>680</v>
      </c>
      <c r="CM86" s="106" t="s">
        <v>559</v>
      </c>
      <c r="CN86" s="106" t="s">
        <v>568</v>
      </c>
      <c r="CO86" s="106" t="s">
        <v>10</v>
      </c>
      <c r="CP86" s="106" t="s">
        <v>569</v>
      </c>
      <c r="CQ86" s="106" t="s">
        <v>570</v>
      </c>
      <c r="CR86" s="108">
        <v>45100.374836608797</v>
      </c>
      <c r="CS86" s="109" t="s">
        <v>571</v>
      </c>
    </row>
    <row r="87" spans="1:97" ht="20.5" customHeight="1" x14ac:dyDescent="0.35">
      <c r="A87" s="107">
        <v>24370838</v>
      </c>
      <c r="B87" s="106" t="s">
        <v>297</v>
      </c>
      <c r="C87" s="106" t="s">
        <v>558</v>
      </c>
      <c r="D87" s="106" t="s">
        <v>558</v>
      </c>
      <c r="E87" s="108">
        <v>44804</v>
      </c>
      <c r="F87" s="106" t="s">
        <v>298</v>
      </c>
      <c r="G87" s="106" t="s">
        <v>59</v>
      </c>
      <c r="H87" s="106" t="s">
        <v>299</v>
      </c>
      <c r="I87" s="107">
        <v>5548</v>
      </c>
      <c r="J87" s="106" t="s">
        <v>559</v>
      </c>
      <c r="K87" s="107">
        <v>1</v>
      </c>
      <c r="L87" s="106" t="s">
        <v>10</v>
      </c>
      <c r="M87" s="106" t="s">
        <v>560</v>
      </c>
      <c r="N87" s="106" t="s">
        <v>576</v>
      </c>
      <c r="O87" s="106" t="s">
        <v>562</v>
      </c>
      <c r="P87" s="106" t="s">
        <v>580</v>
      </c>
      <c r="Q87" s="106" t="s">
        <v>19</v>
      </c>
      <c r="R87" s="107">
        <v>16491.8</v>
      </c>
      <c r="S87" s="107">
        <v>1740</v>
      </c>
      <c r="T87" s="106" t="s">
        <v>564</v>
      </c>
      <c r="U87" s="106" t="s">
        <v>564</v>
      </c>
      <c r="V87" s="106" t="s">
        <v>564</v>
      </c>
      <c r="W87" s="106" t="s">
        <v>564</v>
      </c>
      <c r="X87" s="106" t="s">
        <v>564</v>
      </c>
      <c r="Y87" s="106" t="s">
        <v>564</v>
      </c>
      <c r="Z87" s="106" t="s">
        <v>564</v>
      </c>
      <c r="AA87" s="106" t="s">
        <v>564</v>
      </c>
      <c r="AB87" s="106" t="s">
        <v>564</v>
      </c>
      <c r="AC87" s="106" t="s">
        <v>564</v>
      </c>
      <c r="AD87" s="106" t="s">
        <v>564</v>
      </c>
      <c r="AE87" s="106" t="s">
        <v>62</v>
      </c>
      <c r="AF87" s="106" t="s">
        <v>564</v>
      </c>
      <c r="AG87" s="107">
        <v>2618.5</v>
      </c>
      <c r="AH87" s="107">
        <v>3479.2</v>
      </c>
      <c r="AI87" s="107">
        <v>0.47</v>
      </c>
      <c r="AJ87" s="107">
        <v>0.63</v>
      </c>
      <c r="AK87" s="106" t="s">
        <v>564</v>
      </c>
      <c r="AL87" s="106" t="s">
        <v>564</v>
      </c>
      <c r="AM87" s="106" t="s">
        <v>564</v>
      </c>
      <c r="AN87" s="107">
        <v>94.6</v>
      </c>
      <c r="AO87" s="107">
        <v>17</v>
      </c>
      <c r="AP87" s="107">
        <v>244036</v>
      </c>
      <c r="AQ87" s="107">
        <v>878.5</v>
      </c>
      <c r="AR87" s="106" t="s">
        <v>564</v>
      </c>
      <c r="AS87" s="106" t="s">
        <v>564</v>
      </c>
      <c r="AT87" s="106" t="s">
        <v>564</v>
      </c>
      <c r="AU87" s="106" t="s">
        <v>564</v>
      </c>
      <c r="AV87" s="106" t="s">
        <v>564</v>
      </c>
      <c r="AW87" s="106" t="s">
        <v>564</v>
      </c>
      <c r="AX87" s="106" t="s">
        <v>564</v>
      </c>
      <c r="AY87" s="106" t="s">
        <v>564</v>
      </c>
      <c r="AZ87" s="106" t="s">
        <v>564</v>
      </c>
      <c r="BA87" s="106" t="s">
        <v>564</v>
      </c>
      <c r="BB87" s="106" t="s">
        <v>564</v>
      </c>
      <c r="BC87" s="106" t="s">
        <v>564</v>
      </c>
      <c r="BD87" s="106" t="s">
        <v>564</v>
      </c>
      <c r="BE87" s="106" t="s">
        <v>564</v>
      </c>
      <c r="BF87" s="106" t="s">
        <v>564</v>
      </c>
      <c r="BG87" s="106" t="s">
        <v>564</v>
      </c>
      <c r="BH87" s="106" t="s">
        <v>564</v>
      </c>
      <c r="BI87" s="106" t="s">
        <v>564</v>
      </c>
      <c r="BJ87" s="106" t="s">
        <v>564</v>
      </c>
      <c r="BK87" s="106" t="s">
        <v>564</v>
      </c>
      <c r="BL87" s="106" t="s">
        <v>564</v>
      </c>
      <c r="BM87" s="106" t="s">
        <v>564</v>
      </c>
      <c r="BN87" s="106" t="s">
        <v>564</v>
      </c>
      <c r="BO87" s="106" t="s">
        <v>564</v>
      </c>
      <c r="BP87" s="106" t="s">
        <v>564</v>
      </c>
      <c r="BQ87" s="106" t="s">
        <v>564</v>
      </c>
      <c r="BR87" s="106" t="s">
        <v>564</v>
      </c>
      <c r="BS87" s="106" t="s">
        <v>564</v>
      </c>
      <c r="BT87" s="106" t="s">
        <v>564</v>
      </c>
      <c r="BU87" s="106" t="s">
        <v>564</v>
      </c>
      <c r="BV87" s="106" t="s">
        <v>564</v>
      </c>
      <c r="BW87" s="106" t="s">
        <v>564</v>
      </c>
      <c r="BX87" s="106" t="s">
        <v>564</v>
      </c>
      <c r="BY87" s="106" t="s">
        <v>564</v>
      </c>
      <c r="BZ87" s="106" t="s">
        <v>564</v>
      </c>
      <c r="CA87" s="106" t="s">
        <v>564</v>
      </c>
      <c r="CB87" s="106" t="s">
        <v>564</v>
      </c>
      <c r="CC87" s="106" t="s">
        <v>564</v>
      </c>
      <c r="CD87" s="106" t="s">
        <v>565</v>
      </c>
      <c r="CE87" s="106" t="s">
        <v>565</v>
      </c>
      <c r="CF87" s="106" t="s">
        <v>565</v>
      </c>
      <c r="CG87" s="106" t="s">
        <v>565</v>
      </c>
      <c r="CH87" s="106" t="s">
        <v>564</v>
      </c>
      <c r="CI87" s="106" t="s">
        <v>565</v>
      </c>
      <c r="CJ87" s="106" t="s">
        <v>574</v>
      </c>
      <c r="CK87" s="106" t="s">
        <v>564</v>
      </c>
      <c r="CL87" s="106" t="s">
        <v>709</v>
      </c>
      <c r="CM87" s="106" t="s">
        <v>559</v>
      </c>
      <c r="CN87" s="106" t="s">
        <v>568</v>
      </c>
      <c r="CO87" s="106" t="s">
        <v>10</v>
      </c>
      <c r="CP87" s="106" t="s">
        <v>569</v>
      </c>
      <c r="CQ87" s="106" t="s">
        <v>570</v>
      </c>
      <c r="CR87" s="108">
        <v>45100.374842939818</v>
      </c>
      <c r="CS87" s="109" t="s">
        <v>571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899B-72FE-4B1A-B4A0-0BF458F978BC}">
  <dimension ref="A1:BM86"/>
  <sheetViews>
    <sheetView zoomScale="85" zoomScaleNormal="85" workbookViewId="0">
      <selection activeCell="AJ27" sqref="AJ27"/>
    </sheetView>
  </sheetViews>
  <sheetFormatPr defaultColWidth="0" defaultRowHeight="12.5" x14ac:dyDescent="0.25"/>
  <cols>
    <col min="1" max="1" width="30.7265625" customWidth="1"/>
    <col min="2" max="2" width="40.26953125" customWidth="1"/>
    <col min="3" max="3" width="19.1796875" customWidth="1"/>
    <col min="4" max="4" width="10.1796875" customWidth="1"/>
    <col min="5" max="5" width="11.453125" customWidth="1"/>
    <col min="6" max="6" width="12.7265625" customWidth="1"/>
    <col min="7" max="7" width="14.26953125" customWidth="1"/>
    <col min="8" max="8" width="8.26953125" customWidth="1"/>
    <col min="9" max="9" width="10.453125" customWidth="1"/>
    <col min="10" max="10" width="10" customWidth="1"/>
    <col min="11" max="11" width="15.81640625" customWidth="1"/>
    <col min="12" max="12" width="10.7265625" customWidth="1"/>
    <col min="13" max="13" width="15.81640625" customWidth="1"/>
    <col min="14" max="14" width="10.7265625" customWidth="1"/>
    <col min="15" max="15" width="15.81640625" customWidth="1"/>
    <col min="16" max="16" width="10.7265625" customWidth="1"/>
    <col min="17" max="17" width="15.81640625" customWidth="1"/>
    <col min="18" max="18" width="10.7265625" customWidth="1"/>
    <col min="19" max="19" width="15.81640625" customWidth="1"/>
    <col min="20" max="20" width="10.7265625" customWidth="1"/>
    <col min="21" max="21" width="15.81640625" hidden="1" customWidth="1"/>
    <col min="22" max="22" width="13" hidden="1" customWidth="1"/>
    <col min="23" max="23" width="15.81640625" hidden="1" customWidth="1"/>
    <col min="24" max="24" width="10.7265625" hidden="1" customWidth="1"/>
    <col min="25" max="25" width="12.26953125" hidden="1" customWidth="1"/>
    <col min="26" max="26" width="10.7265625" hidden="1" customWidth="1"/>
    <col min="27" max="27" width="12" hidden="1" customWidth="1"/>
    <col min="28" max="28" width="15.26953125" hidden="1" customWidth="1"/>
    <col min="29" max="29" width="12" hidden="1" customWidth="1"/>
    <col min="30" max="30" width="10.7265625" hidden="1" customWidth="1"/>
    <col min="31" max="31" width="12" hidden="1" customWidth="1"/>
    <col min="32" max="32" width="14.81640625" hidden="1" customWidth="1"/>
    <col min="33" max="33" width="14.453125" customWidth="1"/>
    <col min="34" max="34" width="15.453125" customWidth="1"/>
    <col min="35" max="35" width="16.1796875" customWidth="1"/>
    <col min="36" max="36" width="35.7265625" customWidth="1"/>
  </cols>
  <sheetData>
    <row r="1" spans="1:65" ht="15.75" customHeight="1" x14ac:dyDescent="0.45">
      <c r="A1" s="17" t="s">
        <v>0</v>
      </c>
      <c r="B1" s="125" t="s">
        <v>308</v>
      </c>
      <c r="C1" s="125"/>
      <c r="D1" s="125"/>
      <c r="E1" s="125"/>
      <c r="F1" s="125"/>
      <c r="G1" s="125"/>
      <c r="H1" s="12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BA1" t="s">
        <v>12</v>
      </c>
      <c r="BB1" t="s">
        <v>309</v>
      </c>
      <c r="BC1" t="s">
        <v>23</v>
      </c>
      <c r="BD1" t="s">
        <v>310</v>
      </c>
      <c r="BE1" t="s">
        <v>311</v>
      </c>
      <c r="BF1" t="s">
        <v>312</v>
      </c>
      <c r="BG1" t="s">
        <v>27</v>
      </c>
      <c r="BH1" t="s">
        <v>28</v>
      </c>
      <c r="BI1" t="s">
        <v>29</v>
      </c>
      <c r="BJ1" t="s">
        <v>313</v>
      </c>
      <c r="BK1" t="s">
        <v>314</v>
      </c>
      <c r="BL1" t="s">
        <v>315</v>
      </c>
      <c r="BM1" t="s">
        <v>316</v>
      </c>
    </row>
    <row r="2" spans="1:65" ht="30" customHeight="1" x14ac:dyDescent="0.35">
      <c r="A2" s="19" t="s">
        <v>317</v>
      </c>
      <c r="B2" s="20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BA2" t="s">
        <v>57</v>
      </c>
      <c r="BB2" t="s">
        <v>318</v>
      </c>
      <c r="BC2" t="s">
        <v>63</v>
      </c>
      <c r="BD2" t="s">
        <v>319</v>
      </c>
      <c r="BE2" t="s">
        <v>65</v>
      </c>
      <c r="BF2" t="s">
        <v>65</v>
      </c>
      <c r="BG2" t="s">
        <v>65</v>
      </c>
      <c r="BH2" t="s">
        <v>320</v>
      </c>
      <c r="BI2" t="s">
        <v>320</v>
      </c>
      <c r="BJ2" t="s">
        <v>320</v>
      </c>
      <c r="BK2" t="s">
        <v>321</v>
      </c>
      <c r="BL2" t="s">
        <v>300</v>
      </c>
      <c r="BM2" t="s">
        <v>300</v>
      </c>
    </row>
    <row r="3" spans="1:65" ht="15.75" customHeight="1" x14ac:dyDescent="0.35">
      <c r="A3" s="19" t="s">
        <v>322</v>
      </c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BA3" t="s">
        <v>282</v>
      </c>
      <c r="BB3" t="s">
        <v>323</v>
      </c>
      <c r="BD3" t="s">
        <v>321</v>
      </c>
      <c r="BJ3" t="s">
        <v>321</v>
      </c>
      <c r="BK3" t="s">
        <v>324</v>
      </c>
      <c r="BL3" t="s">
        <v>62</v>
      </c>
      <c r="BM3" t="s">
        <v>62</v>
      </c>
    </row>
    <row r="4" spans="1:65" ht="15.75" customHeight="1" x14ac:dyDescent="0.35">
      <c r="A4" s="19" t="s">
        <v>7</v>
      </c>
      <c r="B4" s="21" t="s">
        <v>325</v>
      </c>
      <c r="C4" s="126"/>
      <c r="D4" s="126"/>
      <c r="E4" s="126"/>
      <c r="F4" s="126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BA4" t="s">
        <v>326</v>
      </c>
      <c r="BD4" t="s">
        <v>327</v>
      </c>
      <c r="BJ4" t="s">
        <v>328</v>
      </c>
    </row>
    <row r="5" spans="1:65" ht="15.75" customHeight="1" x14ac:dyDescent="0.35">
      <c r="A5" s="22" t="s">
        <v>9</v>
      </c>
      <c r="B5" s="23" t="s">
        <v>10</v>
      </c>
      <c r="C5" s="24" t="s">
        <v>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BA5" t="s">
        <v>329</v>
      </c>
    </row>
    <row r="6" spans="1:65" ht="15.75" customHeight="1" x14ac:dyDescent="0.35">
      <c r="A6" s="124" t="s">
        <v>36</v>
      </c>
      <c r="B6" s="124" t="s">
        <v>12</v>
      </c>
      <c r="C6" s="124" t="s">
        <v>13</v>
      </c>
      <c r="D6" s="124" t="s">
        <v>14</v>
      </c>
      <c r="E6" s="124" t="s">
        <v>15</v>
      </c>
      <c r="F6" s="124" t="s">
        <v>37</v>
      </c>
      <c r="G6" s="124" t="s">
        <v>330</v>
      </c>
      <c r="H6" s="124" t="s">
        <v>331</v>
      </c>
      <c r="I6" s="124" t="s">
        <v>332</v>
      </c>
      <c r="J6" s="124" t="s">
        <v>19</v>
      </c>
      <c r="K6" s="123" t="s">
        <v>20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 t="s">
        <v>333</v>
      </c>
      <c r="AH6" s="123"/>
      <c r="AI6" s="25"/>
      <c r="AJ6" s="25"/>
    </row>
    <row r="7" spans="1:65" ht="14.5" x14ac:dyDescent="0.3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3" t="s">
        <v>23</v>
      </c>
      <c r="L7" s="123"/>
      <c r="M7" s="123" t="s">
        <v>24</v>
      </c>
      <c r="N7" s="123"/>
      <c r="O7" s="123" t="s">
        <v>25</v>
      </c>
      <c r="P7" s="123"/>
      <c r="Q7" s="123" t="s">
        <v>26</v>
      </c>
      <c r="R7" s="123"/>
      <c r="S7" s="123" t="s">
        <v>27</v>
      </c>
      <c r="T7" s="123"/>
      <c r="U7" s="123" t="s">
        <v>28</v>
      </c>
      <c r="V7" s="123"/>
      <c r="W7" s="123" t="s">
        <v>29</v>
      </c>
      <c r="X7" s="123"/>
      <c r="Y7" s="123" t="s">
        <v>30</v>
      </c>
      <c r="Z7" s="123"/>
      <c r="AA7" s="123"/>
      <c r="AB7" s="123"/>
      <c r="AC7" s="123" t="s">
        <v>33</v>
      </c>
      <c r="AD7" s="123"/>
      <c r="AE7" s="123"/>
      <c r="AF7" s="123"/>
      <c r="AG7" s="123" t="s">
        <v>55</v>
      </c>
      <c r="AH7" s="123" t="s">
        <v>35</v>
      </c>
      <c r="AI7" s="123" t="s">
        <v>334</v>
      </c>
      <c r="AJ7" s="123" t="s">
        <v>22</v>
      </c>
    </row>
    <row r="8" spans="1:65" ht="36" customHeight="1" x14ac:dyDescent="0.3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25" t="s">
        <v>335</v>
      </c>
      <c r="L8" s="25" t="s">
        <v>330</v>
      </c>
      <c r="M8" s="25" t="s">
        <v>335</v>
      </c>
      <c r="N8" s="25" t="s">
        <v>330</v>
      </c>
      <c r="O8" s="25" t="s">
        <v>335</v>
      </c>
      <c r="P8" s="25" t="s">
        <v>330</v>
      </c>
      <c r="Q8" s="25" t="s">
        <v>335</v>
      </c>
      <c r="R8" s="25" t="s">
        <v>330</v>
      </c>
      <c r="S8" s="25" t="s">
        <v>335</v>
      </c>
      <c r="T8" s="25" t="s">
        <v>330</v>
      </c>
      <c r="U8" s="25" t="s">
        <v>335</v>
      </c>
      <c r="V8" s="25" t="s">
        <v>330</v>
      </c>
      <c r="W8" s="25" t="s">
        <v>335</v>
      </c>
      <c r="X8" s="25" t="s">
        <v>330</v>
      </c>
      <c r="Y8" s="25" t="s">
        <v>335</v>
      </c>
      <c r="Z8" s="25" t="s">
        <v>330</v>
      </c>
      <c r="AA8" s="25" t="s">
        <v>31</v>
      </c>
      <c r="AB8" s="25" t="s">
        <v>32</v>
      </c>
      <c r="AC8" s="25" t="s">
        <v>335</v>
      </c>
      <c r="AD8" s="25" t="s">
        <v>330</v>
      </c>
      <c r="AE8" s="25" t="s">
        <v>31</v>
      </c>
      <c r="AF8" s="25" t="s">
        <v>32</v>
      </c>
      <c r="AG8" s="123"/>
      <c r="AH8" s="123"/>
      <c r="AI8" s="123"/>
      <c r="AJ8" s="123"/>
    </row>
    <row r="9" spans="1:65" ht="15.75" customHeight="1" x14ac:dyDescent="0.35">
      <c r="A9" s="26" t="s">
        <v>336</v>
      </c>
      <c r="B9" s="26" t="s">
        <v>57</v>
      </c>
      <c r="C9" s="26" t="s">
        <v>337</v>
      </c>
      <c r="D9" s="26" t="s">
        <v>338</v>
      </c>
      <c r="E9" s="26" t="s">
        <v>339</v>
      </c>
      <c r="F9" s="26">
        <v>135034</v>
      </c>
      <c r="G9" s="26" t="s">
        <v>323</v>
      </c>
      <c r="H9" s="26">
        <v>70</v>
      </c>
      <c r="I9" s="26" t="s">
        <v>300</v>
      </c>
      <c r="J9" s="26">
        <v>10</v>
      </c>
      <c r="K9" s="26">
        <v>2181065</v>
      </c>
      <c r="L9" s="26" t="s">
        <v>63</v>
      </c>
      <c r="M9" s="26">
        <v>125300</v>
      </c>
      <c r="N9" s="26" t="s">
        <v>64</v>
      </c>
      <c r="O9" s="26"/>
      <c r="P9" s="26" t="s">
        <v>65</v>
      </c>
      <c r="Q9" s="26"/>
      <c r="R9" s="26" t="s">
        <v>65</v>
      </c>
      <c r="S9" s="26"/>
      <c r="T9" s="26" t="s">
        <v>65</v>
      </c>
      <c r="U9" s="26"/>
      <c r="V9" s="26" t="s">
        <v>320</v>
      </c>
      <c r="W9" s="26"/>
      <c r="X9" s="26"/>
      <c r="Y9" s="26">
        <v>26.73</v>
      </c>
      <c r="Z9" s="26" t="s">
        <v>321</v>
      </c>
      <c r="AA9" s="26" t="s">
        <v>62</v>
      </c>
      <c r="AB9" s="26">
        <v>0</v>
      </c>
      <c r="AC9" s="26">
        <v>20.506</v>
      </c>
      <c r="AD9" s="26" t="s">
        <v>321</v>
      </c>
      <c r="AE9" s="26" t="s">
        <v>62</v>
      </c>
      <c r="AF9" s="26">
        <v>0</v>
      </c>
      <c r="AG9" s="26"/>
      <c r="AH9" s="26"/>
      <c r="AI9" s="26"/>
      <c r="AJ9" s="26" t="s">
        <v>340</v>
      </c>
    </row>
    <row r="10" spans="1:65" x14ac:dyDescent="0.25">
      <c r="A10" t="s">
        <v>56</v>
      </c>
      <c r="B10" t="s">
        <v>57</v>
      </c>
      <c r="C10" t="s">
        <v>58</v>
      </c>
      <c r="D10" t="s">
        <v>59</v>
      </c>
      <c r="E10" t="s">
        <v>60</v>
      </c>
      <c r="F10">
        <v>33238.960844192799</v>
      </c>
      <c r="G10" t="s">
        <v>318</v>
      </c>
      <c r="H10">
        <v>40</v>
      </c>
      <c r="I10" t="s">
        <v>62</v>
      </c>
      <c r="J10">
        <v>0</v>
      </c>
      <c r="K10">
        <v>285403.69812011701</v>
      </c>
      <c r="L10" t="s">
        <v>63</v>
      </c>
      <c r="M10">
        <v>41285.592420711102</v>
      </c>
      <c r="N10" t="s">
        <v>319</v>
      </c>
      <c r="O10">
        <v>0</v>
      </c>
      <c r="P10" t="s">
        <v>65</v>
      </c>
      <c r="Q10">
        <v>0</v>
      </c>
      <c r="R10" t="s">
        <v>65</v>
      </c>
      <c r="S10">
        <v>0</v>
      </c>
      <c r="T10" t="s">
        <v>65</v>
      </c>
      <c r="U10">
        <v>0</v>
      </c>
      <c r="V10" t="s">
        <v>320</v>
      </c>
      <c r="W10">
        <v>0</v>
      </c>
      <c r="X10" t="s">
        <v>320</v>
      </c>
      <c r="Y10">
        <v>0</v>
      </c>
      <c r="Z10" t="s">
        <v>321</v>
      </c>
      <c r="AC10">
        <v>0</v>
      </c>
      <c r="AD10" t="s">
        <v>321</v>
      </c>
      <c r="AG10">
        <v>105465.82690904781</v>
      </c>
      <c r="AH10">
        <v>21.787015877990253</v>
      </c>
    </row>
    <row r="11" spans="1:65" x14ac:dyDescent="0.25">
      <c r="A11" t="s">
        <v>69</v>
      </c>
      <c r="B11" t="s">
        <v>57</v>
      </c>
      <c r="C11" t="s">
        <v>70</v>
      </c>
      <c r="D11" t="s">
        <v>71</v>
      </c>
      <c r="E11" t="s">
        <v>72</v>
      </c>
      <c r="F11">
        <v>22000.999994333801</v>
      </c>
      <c r="G11" t="s">
        <v>318</v>
      </c>
      <c r="H11">
        <v>40</v>
      </c>
      <c r="I11" t="s">
        <v>62</v>
      </c>
      <c r="J11">
        <v>0</v>
      </c>
      <c r="K11">
        <v>132150.38037109401</v>
      </c>
      <c r="L11" t="s">
        <v>63</v>
      </c>
      <c r="M11">
        <v>38056.767252249301</v>
      </c>
      <c r="N11" t="s">
        <v>319</v>
      </c>
      <c r="O11">
        <v>0</v>
      </c>
      <c r="P11" t="s">
        <v>65</v>
      </c>
      <c r="Q11">
        <v>0</v>
      </c>
      <c r="R11" t="s">
        <v>65</v>
      </c>
      <c r="S11">
        <v>0</v>
      </c>
      <c r="T11" t="s">
        <v>65</v>
      </c>
      <c r="U11">
        <v>0</v>
      </c>
      <c r="V11" t="s">
        <v>320</v>
      </c>
      <c r="W11">
        <v>0</v>
      </c>
      <c r="X11" t="s">
        <v>320</v>
      </c>
      <c r="Y11">
        <v>0</v>
      </c>
      <c r="Z11" t="s">
        <v>321</v>
      </c>
      <c r="AC11">
        <v>0</v>
      </c>
      <c r="AD11" t="s">
        <v>321</v>
      </c>
      <c r="AG11">
        <v>84642.874230658199</v>
      </c>
      <c r="AH11">
        <v>24.390219363079048</v>
      </c>
    </row>
    <row r="12" spans="1:65" x14ac:dyDescent="0.25">
      <c r="A12" t="s">
        <v>341</v>
      </c>
      <c r="B12" t="s">
        <v>57</v>
      </c>
      <c r="C12" t="s">
        <v>73</v>
      </c>
      <c r="D12" t="s">
        <v>74</v>
      </c>
      <c r="E12" t="s">
        <v>75</v>
      </c>
      <c r="F12">
        <v>43595</v>
      </c>
      <c r="G12" t="s">
        <v>318</v>
      </c>
      <c r="H12">
        <v>60</v>
      </c>
      <c r="I12" t="s">
        <v>62</v>
      </c>
      <c r="J12">
        <v>6</v>
      </c>
      <c r="K12">
        <v>257423.87785530099</v>
      </c>
      <c r="L12" t="s">
        <v>63</v>
      </c>
      <c r="M12">
        <v>46423.926034084601</v>
      </c>
      <c r="N12" t="s">
        <v>319</v>
      </c>
      <c r="O12">
        <v>0</v>
      </c>
      <c r="P12" t="s">
        <v>65</v>
      </c>
      <c r="Q12">
        <v>0</v>
      </c>
      <c r="R12" t="s">
        <v>65</v>
      </c>
      <c r="S12">
        <v>0</v>
      </c>
      <c r="T12" t="s">
        <v>65</v>
      </c>
      <c r="U12">
        <v>0</v>
      </c>
      <c r="V12" t="s">
        <v>320</v>
      </c>
      <c r="W12">
        <v>0</v>
      </c>
      <c r="X12" t="s">
        <v>320</v>
      </c>
      <c r="Y12">
        <v>0</v>
      </c>
      <c r="Z12" t="s">
        <v>321</v>
      </c>
      <c r="AC12">
        <v>0</v>
      </c>
      <c r="AD12" t="s">
        <v>321</v>
      </c>
      <c r="AG12">
        <v>112493.31723526638</v>
      </c>
      <c r="AH12">
        <v>17.222319330428867</v>
      </c>
    </row>
    <row r="13" spans="1:65" x14ac:dyDescent="0.25">
      <c r="A13" t="s">
        <v>76</v>
      </c>
      <c r="B13" t="s">
        <v>57</v>
      </c>
      <c r="C13" t="s">
        <v>77</v>
      </c>
      <c r="D13" t="s">
        <v>59</v>
      </c>
      <c r="E13" t="s">
        <v>78</v>
      </c>
      <c r="F13">
        <v>24940.000191922001</v>
      </c>
      <c r="G13" t="s">
        <v>318</v>
      </c>
      <c r="H13">
        <v>40</v>
      </c>
      <c r="I13" t="s">
        <v>62</v>
      </c>
      <c r="J13">
        <v>0</v>
      </c>
      <c r="K13">
        <v>86362.481323242202</v>
      </c>
      <c r="L13" t="s">
        <v>63</v>
      </c>
      <c r="M13">
        <v>29963.5566415713</v>
      </c>
      <c r="N13" t="s">
        <v>319</v>
      </c>
      <c r="O13">
        <v>0</v>
      </c>
      <c r="P13" t="s">
        <v>65</v>
      </c>
      <c r="Q13">
        <v>0</v>
      </c>
      <c r="R13" t="s">
        <v>65</v>
      </c>
      <c r="S13">
        <v>0</v>
      </c>
      <c r="T13" t="s">
        <v>65</v>
      </c>
      <c r="U13">
        <v>0</v>
      </c>
      <c r="V13" t="s">
        <v>320</v>
      </c>
      <c r="W13">
        <v>0</v>
      </c>
      <c r="X13" t="s">
        <v>320</v>
      </c>
      <c r="Y13">
        <v>0</v>
      </c>
      <c r="Z13" t="s">
        <v>321</v>
      </c>
      <c r="AC13">
        <v>0</v>
      </c>
      <c r="AD13" t="s">
        <v>321</v>
      </c>
      <c r="AG13">
        <v>64944.161908868206</v>
      </c>
      <c r="AH13">
        <v>16.231294158844765</v>
      </c>
    </row>
    <row r="14" spans="1:65" x14ac:dyDescent="0.25">
      <c r="A14" t="s">
        <v>79</v>
      </c>
      <c r="B14" t="s">
        <v>57</v>
      </c>
      <c r="C14" t="s">
        <v>80</v>
      </c>
      <c r="D14" t="s">
        <v>81</v>
      </c>
      <c r="E14" t="s">
        <v>82</v>
      </c>
      <c r="F14">
        <v>40669.818261591703</v>
      </c>
      <c r="G14" t="s">
        <v>318</v>
      </c>
      <c r="H14">
        <v>60</v>
      </c>
      <c r="I14" t="s">
        <v>62</v>
      </c>
      <c r="J14">
        <v>1</v>
      </c>
      <c r="K14">
        <v>217504.62036132801</v>
      </c>
      <c r="L14" t="s">
        <v>63</v>
      </c>
      <c r="M14">
        <v>40374.805845216302</v>
      </c>
      <c r="N14" t="s">
        <v>319</v>
      </c>
      <c r="O14">
        <v>0</v>
      </c>
      <c r="P14" t="s">
        <v>65</v>
      </c>
      <c r="Q14">
        <v>0</v>
      </c>
      <c r="R14" t="s">
        <v>65</v>
      </c>
      <c r="S14">
        <v>0</v>
      </c>
      <c r="T14" t="s">
        <v>65</v>
      </c>
      <c r="U14">
        <v>0</v>
      </c>
      <c r="V14" t="s">
        <v>320</v>
      </c>
      <c r="W14">
        <v>0</v>
      </c>
      <c r="X14" t="s">
        <v>320</v>
      </c>
      <c r="Y14">
        <v>0</v>
      </c>
      <c r="Z14" t="s">
        <v>321</v>
      </c>
      <c r="AC14">
        <v>0</v>
      </c>
      <c r="AD14" t="s">
        <v>321</v>
      </c>
      <c r="AG14">
        <v>97222.841790225706</v>
      </c>
      <c r="AH14">
        <v>15.898744595896734</v>
      </c>
    </row>
    <row r="15" spans="1:65" x14ac:dyDescent="0.25">
      <c r="A15" t="s">
        <v>83</v>
      </c>
      <c r="B15" t="s">
        <v>57</v>
      </c>
      <c r="C15" t="s">
        <v>84</v>
      </c>
      <c r="D15" t="s">
        <v>59</v>
      </c>
      <c r="E15" t="s">
        <v>85</v>
      </c>
      <c r="F15">
        <v>194279.39463847101</v>
      </c>
      <c r="G15" t="s">
        <v>318</v>
      </c>
      <c r="H15">
        <v>60</v>
      </c>
      <c r="I15" t="s">
        <v>300</v>
      </c>
      <c r="J15">
        <v>8.9999999888241309</v>
      </c>
      <c r="K15">
        <v>1402808.328125</v>
      </c>
      <c r="L15" t="s">
        <v>63</v>
      </c>
      <c r="M15">
        <v>220404.769660891</v>
      </c>
      <c r="N15" t="s">
        <v>319</v>
      </c>
      <c r="O15">
        <v>0</v>
      </c>
      <c r="P15" t="s">
        <v>65</v>
      </c>
      <c r="Q15">
        <v>0</v>
      </c>
      <c r="R15" t="s">
        <v>65</v>
      </c>
      <c r="S15">
        <v>0</v>
      </c>
      <c r="T15" t="s">
        <v>65</v>
      </c>
      <c r="U15">
        <v>0</v>
      </c>
      <c r="V15" t="s">
        <v>320</v>
      </c>
      <c r="W15">
        <v>0</v>
      </c>
      <c r="X15" t="s">
        <v>320</v>
      </c>
      <c r="Y15">
        <v>0</v>
      </c>
      <c r="Z15" t="s">
        <v>321</v>
      </c>
      <c r="AC15">
        <v>0</v>
      </c>
      <c r="AD15" t="s">
        <v>321</v>
      </c>
      <c r="AG15">
        <v>551428.92028278636</v>
      </c>
      <c r="AH15">
        <v>19.277500204212036</v>
      </c>
    </row>
    <row r="16" spans="1:65" x14ac:dyDescent="0.25">
      <c r="A16" t="s">
        <v>342</v>
      </c>
      <c r="B16" t="s">
        <v>57</v>
      </c>
      <c r="C16" t="s">
        <v>86</v>
      </c>
      <c r="D16" t="s">
        <v>87</v>
      </c>
      <c r="E16" t="s">
        <v>88</v>
      </c>
      <c r="F16">
        <v>3899.76464662541</v>
      </c>
      <c r="G16" t="s">
        <v>318</v>
      </c>
      <c r="H16">
        <v>40</v>
      </c>
      <c r="I16" t="s">
        <v>62</v>
      </c>
      <c r="J16">
        <v>0</v>
      </c>
      <c r="K16">
        <v>23805.439857482899</v>
      </c>
      <c r="L16" t="s">
        <v>63</v>
      </c>
      <c r="M16">
        <v>5063.9079282450102</v>
      </c>
      <c r="N16" t="s">
        <v>319</v>
      </c>
      <c r="O16">
        <v>0</v>
      </c>
      <c r="P16" t="s">
        <v>65</v>
      </c>
      <c r="Q16">
        <v>0</v>
      </c>
      <c r="R16" t="s">
        <v>65</v>
      </c>
      <c r="S16">
        <v>0</v>
      </c>
      <c r="T16" t="s">
        <v>65</v>
      </c>
      <c r="U16">
        <v>0</v>
      </c>
      <c r="V16" t="s">
        <v>320</v>
      </c>
      <c r="W16">
        <v>0</v>
      </c>
      <c r="X16" t="s">
        <v>320</v>
      </c>
      <c r="Y16">
        <v>0</v>
      </c>
      <c r="Z16" t="s">
        <v>321</v>
      </c>
      <c r="AC16">
        <v>0</v>
      </c>
      <c r="AD16" t="s">
        <v>321</v>
      </c>
      <c r="AG16">
        <v>11860.235498566737</v>
      </c>
      <c r="AH16">
        <v>19.9046688970251</v>
      </c>
    </row>
    <row r="17" spans="1:34" x14ac:dyDescent="0.25">
      <c r="A17" t="s">
        <v>89</v>
      </c>
      <c r="B17" t="s">
        <v>57</v>
      </c>
      <c r="C17" t="s">
        <v>86</v>
      </c>
      <c r="D17" t="s">
        <v>87</v>
      </c>
      <c r="E17" t="s">
        <v>88</v>
      </c>
      <c r="F17">
        <v>46647.8418868628</v>
      </c>
      <c r="G17" t="s">
        <v>318</v>
      </c>
      <c r="H17">
        <v>60</v>
      </c>
      <c r="I17" t="s">
        <v>62</v>
      </c>
      <c r="J17">
        <v>3</v>
      </c>
      <c r="K17">
        <v>182931.435546875</v>
      </c>
      <c r="L17" t="s">
        <v>63</v>
      </c>
      <c r="M17">
        <v>53488.971834404503</v>
      </c>
      <c r="N17" t="s">
        <v>319</v>
      </c>
      <c r="O17">
        <v>0</v>
      </c>
      <c r="P17" t="s">
        <v>65</v>
      </c>
      <c r="Q17">
        <v>0</v>
      </c>
      <c r="R17" t="s">
        <v>65</v>
      </c>
      <c r="S17">
        <v>0</v>
      </c>
      <c r="T17" t="s">
        <v>65</v>
      </c>
      <c r="U17">
        <v>0</v>
      </c>
      <c r="V17" t="s">
        <v>320</v>
      </c>
      <c r="W17">
        <v>0</v>
      </c>
      <c r="X17" t="s">
        <v>320</v>
      </c>
      <c r="Y17">
        <v>0</v>
      </c>
      <c r="Z17" t="s">
        <v>321</v>
      </c>
      <c r="AC17">
        <v>0</v>
      </c>
      <c r="AD17" t="s">
        <v>321</v>
      </c>
      <c r="AG17">
        <v>118696.42942228657</v>
      </c>
      <c r="AH17">
        <v>16.107932752486459</v>
      </c>
    </row>
    <row r="18" spans="1:34" x14ac:dyDescent="0.25">
      <c r="A18" t="s">
        <v>90</v>
      </c>
      <c r="B18" t="s">
        <v>57</v>
      </c>
      <c r="C18" t="s">
        <v>91</v>
      </c>
      <c r="D18" t="s">
        <v>59</v>
      </c>
      <c r="E18" t="s">
        <v>92</v>
      </c>
      <c r="F18">
        <v>26436.161415799899</v>
      </c>
      <c r="G18" t="s">
        <v>318</v>
      </c>
      <c r="H18">
        <v>60</v>
      </c>
      <c r="I18" t="s">
        <v>62</v>
      </c>
      <c r="J18">
        <v>0</v>
      </c>
      <c r="K18">
        <v>83350.688110351606</v>
      </c>
      <c r="L18" t="s">
        <v>63</v>
      </c>
      <c r="M18">
        <v>29823.0461109516</v>
      </c>
      <c r="N18" t="s">
        <v>319</v>
      </c>
      <c r="O18">
        <v>0</v>
      </c>
      <c r="P18" t="s">
        <v>65</v>
      </c>
      <c r="Q18">
        <v>0</v>
      </c>
      <c r="R18" t="s">
        <v>65</v>
      </c>
      <c r="S18">
        <v>0</v>
      </c>
      <c r="T18" t="s">
        <v>65</v>
      </c>
      <c r="U18">
        <v>0</v>
      </c>
      <c r="V18" t="s">
        <v>320</v>
      </c>
      <c r="W18">
        <v>0</v>
      </c>
      <c r="X18" t="s">
        <v>320</v>
      </c>
      <c r="Y18">
        <v>0</v>
      </c>
      <c r="Z18" t="s">
        <v>321</v>
      </c>
      <c r="AC18">
        <v>0</v>
      </c>
      <c r="AD18" t="s">
        <v>321</v>
      </c>
      <c r="AG18">
        <v>64389.256285728261</v>
      </c>
      <c r="AH18">
        <v>15.142265374390407</v>
      </c>
    </row>
    <row r="19" spans="1:34" x14ac:dyDescent="0.25">
      <c r="A19" t="s">
        <v>93</v>
      </c>
      <c r="B19" t="s">
        <v>57</v>
      </c>
      <c r="C19" t="s">
        <v>94</v>
      </c>
      <c r="D19" t="s">
        <v>87</v>
      </c>
      <c r="E19" t="s">
        <v>95</v>
      </c>
      <c r="F19">
        <v>113879.46030917999</v>
      </c>
      <c r="G19" t="s">
        <v>318</v>
      </c>
      <c r="H19">
        <v>40</v>
      </c>
      <c r="I19" t="s">
        <v>62</v>
      </c>
      <c r="J19">
        <v>4.9999999540547604</v>
      </c>
      <c r="K19">
        <v>470744.56618118298</v>
      </c>
      <c r="L19" t="s">
        <v>63</v>
      </c>
      <c r="M19">
        <v>132903.15542294999</v>
      </c>
      <c r="N19" t="s">
        <v>319</v>
      </c>
      <c r="O19">
        <v>0</v>
      </c>
      <c r="P19" t="s">
        <v>65</v>
      </c>
      <c r="Q19">
        <v>0</v>
      </c>
      <c r="R19" t="s">
        <v>65</v>
      </c>
      <c r="S19">
        <v>0</v>
      </c>
      <c r="T19" t="s">
        <v>65</v>
      </c>
      <c r="U19">
        <v>0</v>
      </c>
      <c r="V19" t="s">
        <v>320</v>
      </c>
      <c r="W19">
        <v>0</v>
      </c>
      <c r="X19" t="s">
        <v>320</v>
      </c>
      <c r="Y19">
        <v>0</v>
      </c>
      <c r="Z19" t="s">
        <v>321</v>
      </c>
      <c r="AC19">
        <v>0</v>
      </c>
      <c r="AD19" t="s">
        <v>321</v>
      </c>
      <c r="AG19">
        <v>296480.60216386651</v>
      </c>
      <c r="AH19">
        <v>16.536868540646111</v>
      </c>
    </row>
    <row r="20" spans="1:34" x14ac:dyDescent="0.25">
      <c r="A20" t="s">
        <v>96</v>
      </c>
      <c r="B20" t="s">
        <v>57</v>
      </c>
      <c r="C20" t="s">
        <v>97</v>
      </c>
      <c r="D20" t="s">
        <v>98</v>
      </c>
      <c r="E20" t="s">
        <v>99</v>
      </c>
      <c r="F20">
        <v>29186.0001958137</v>
      </c>
      <c r="G20" t="s">
        <v>318</v>
      </c>
      <c r="H20">
        <v>40</v>
      </c>
      <c r="I20" t="s">
        <v>62</v>
      </c>
      <c r="J20">
        <v>7.0000000459452396</v>
      </c>
      <c r="K20">
        <v>191315.43313598601</v>
      </c>
      <c r="L20" t="s">
        <v>63</v>
      </c>
      <c r="M20">
        <v>0</v>
      </c>
      <c r="N20" t="s">
        <v>319</v>
      </c>
      <c r="O20">
        <v>0</v>
      </c>
      <c r="P20" t="s">
        <v>65</v>
      </c>
      <c r="Q20">
        <v>0</v>
      </c>
      <c r="R20" t="s">
        <v>65</v>
      </c>
      <c r="S20">
        <v>57009</v>
      </c>
      <c r="T20" t="s">
        <v>65</v>
      </c>
      <c r="U20">
        <v>0</v>
      </c>
      <c r="V20" t="s">
        <v>320</v>
      </c>
      <c r="W20">
        <v>0</v>
      </c>
      <c r="X20" t="s">
        <v>320</v>
      </c>
      <c r="Y20">
        <v>0</v>
      </c>
      <c r="Z20" t="s">
        <v>321</v>
      </c>
      <c r="AC20">
        <v>0</v>
      </c>
      <c r="AD20" t="s">
        <v>321</v>
      </c>
      <c r="AG20">
        <v>106223.89105438009</v>
      </c>
      <c r="AH20">
        <v>20.287820844183948</v>
      </c>
    </row>
    <row r="21" spans="1:34" x14ac:dyDescent="0.25">
      <c r="A21" t="s">
        <v>100</v>
      </c>
      <c r="B21" t="s">
        <v>57</v>
      </c>
      <c r="C21" t="s">
        <v>101</v>
      </c>
      <c r="D21" t="s">
        <v>102</v>
      </c>
      <c r="E21" t="s">
        <v>103</v>
      </c>
      <c r="F21">
        <v>167831.409865133</v>
      </c>
      <c r="G21" t="s">
        <v>318</v>
      </c>
      <c r="H21">
        <v>40</v>
      </c>
      <c r="I21" t="s">
        <v>62</v>
      </c>
      <c r="J21">
        <v>3</v>
      </c>
      <c r="K21">
        <v>1924280.7578125</v>
      </c>
      <c r="L21" t="s">
        <v>63</v>
      </c>
      <c r="M21">
        <v>192348.52976244499</v>
      </c>
      <c r="N21" t="s">
        <v>319</v>
      </c>
      <c r="O21">
        <v>0</v>
      </c>
      <c r="P21" t="s">
        <v>65</v>
      </c>
      <c r="Q21">
        <v>0</v>
      </c>
      <c r="R21" t="s">
        <v>65</v>
      </c>
      <c r="S21">
        <v>0</v>
      </c>
      <c r="T21" t="s">
        <v>65</v>
      </c>
      <c r="U21">
        <v>0</v>
      </c>
      <c r="V21" t="s">
        <v>320</v>
      </c>
      <c r="W21">
        <v>0</v>
      </c>
      <c r="X21" t="s">
        <v>320</v>
      </c>
      <c r="Y21">
        <v>0</v>
      </c>
      <c r="Z21" t="s">
        <v>321</v>
      </c>
      <c r="AC21">
        <v>0</v>
      </c>
      <c r="AD21" t="s">
        <v>321</v>
      </c>
      <c r="AG21">
        <v>548467.24775949458</v>
      </c>
      <c r="AH21">
        <v>23.645860102079073</v>
      </c>
    </row>
    <row r="22" spans="1:34" x14ac:dyDescent="0.25">
      <c r="A22" t="s">
        <v>104</v>
      </c>
      <c r="B22" t="s">
        <v>57</v>
      </c>
      <c r="C22" t="s">
        <v>105</v>
      </c>
      <c r="D22" t="s">
        <v>59</v>
      </c>
      <c r="E22" t="s">
        <v>106</v>
      </c>
      <c r="F22">
        <v>90967.381938290899</v>
      </c>
      <c r="G22" t="s">
        <v>318</v>
      </c>
      <c r="H22">
        <v>40</v>
      </c>
      <c r="I22" t="s">
        <v>62</v>
      </c>
      <c r="J22">
        <v>9.0000000111758691</v>
      </c>
      <c r="K22">
        <v>808925.7265625</v>
      </c>
      <c r="L22" t="s">
        <v>63</v>
      </c>
      <c r="M22">
        <v>171979.382276905</v>
      </c>
      <c r="N22" t="s">
        <v>319</v>
      </c>
      <c r="O22">
        <v>0</v>
      </c>
      <c r="P22" t="s">
        <v>65</v>
      </c>
      <c r="Q22">
        <v>0</v>
      </c>
      <c r="R22" t="s">
        <v>65</v>
      </c>
      <c r="S22">
        <v>0</v>
      </c>
      <c r="T22" t="s">
        <v>65</v>
      </c>
      <c r="U22">
        <v>0</v>
      </c>
      <c r="V22" t="s">
        <v>320</v>
      </c>
      <c r="W22">
        <v>0</v>
      </c>
      <c r="X22" t="s">
        <v>320</v>
      </c>
      <c r="Y22">
        <v>0</v>
      </c>
      <c r="Z22" t="s">
        <v>321</v>
      </c>
      <c r="AC22">
        <v>0</v>
      </c>
      <c r="AD22" t="s">
        <v>321</v>
      </c>
      <c r="AG22">
        <v>402838.09035510058</v>
      </c>
      <c r="AH22">
        <v>28.984941567163418</v>
      </c>
    </row>
    <row r="23" spans="1:34" x14ac:dyDescent="0.25">
      <c r="A23" t="s">
        <v>107</v>
      </c>
      <c r="B23" t="s">
        <v>57</v>
      </c>
      <c r="C23" t="s">
        <v>108</v>
      </c>
      <c r="D23" t="s">
        <v>109</v>
      </c>
      <c r="E23" t="s">
        <v>110</v>
      </c>
      <c r="F23">
        <v>49288.001253893002</v>
      </c>
      <c r="G23" t="s">
        <v>318</v>
      </c>
      <c r="H23">
        <v>40</v>
      </c>
      <c r="I23" t="s">
        <v>62</v>
      </c>
      <c r="J23">
        <v>3.0000000459452401</v>
      </c>
      <c r="K23">
        <v>220718.74774169899</v>
      </c>
      <c r="L23" t="s">
        <v>63</v>
      </c>
      <c r="M23">
        <v>48887.235589914497</v>
      </c>
      <c r="N23" t="s">
        <v>319</v>
      </c>
      <c r="O23">
        <v>0</v>
      </c>
      <c r="P23" t="s">
        <v>65</v>
      </c>
      <c r="Q23">
        <v>0</v>
      </c>
      <c r="R23" t="s">
        <v>65</v>
      </c>
      <c r="S23">
        <v>0</v>
      </c>
      <c r="T23" t="s">
        <v>65</v>
      </c>
      <c r="U23">
        <v>0</v>
      </c>
      <c r="V23" t="s">
        <v>320</v>
      </c>
      <c r="W23">
        <v>0</v>
      </c>
      <c r="X23" t="s">
        <v>320</v>
      </c>
      <c r="Y23">
        <v>0</v>
      </c>
      <c r="Z23" t="s">
        <v>321</v>
      </c>
      <c r="AC23">
        <v>0</v>
      </c>
      <c r="AD23" t="s">
        <v>321</v>
      </c>
      <c r="AG23">
        <v>113625.35609476604</v>
      </c>
      <c r="AH23">
        <v>15.019505090588407</v>
      </c>
    </row>
    <row r="24" spans="1:34" x14ac:dyDescent="0.25">
      <c r="A24" t="s">
        <v>111</v>
      </c>
      <c r="B24" t="s">
        <v>57</v>
      </c>
      <c r="C24" t="s">
        <v>112</v>
      </c>
      <c r="D24" t="s">
        <v>98</v>
      </c>
      <c r="E24" t="s">
        <v>99</v>
      </c>
      <c r="F24">
        <v>30149.711476225199</v>
      </c>
      <c r="G24" t="s">
        <v>318</v>
      </c>
      <c r="H24">
        <v>40</v>
      </c>
      <c r="I24" t="s">
        <v>62</v>
      </c>
      <c r="J24">
        <v>0</v>
      </c>
      <c r="K24">
        <v>215399.63522338899</v>
      </c>
      <c r="L24" t="s">
        <v>63</v>
      </c>
      <c r="M24">
        <v>46033.524582737198</v>
      </c>
      <c r="N24" t="s">
        <v>319</v>
      </c>
      <c r="O24">
        <v>0</v>
      </c>
      <c r="P24" t="s">
        <v>65</v>
      </c>
      <c r="Q24">
        <v>0</v>
      </c>
      <c r="R24" t="s">
        <v>65</v>
      </c>
      <c r="S24">
        <v>0</v>
      </c>
      <c r="T24" t="s">
        <v>65</v>
      </c>
      <c r="U24">
        <v>0</v>
      </c>
      <c r="V24" t="s">
        <v>320</v>
      </c>
      <c r="W24">
        <v>0</v>
      </c>
      <c r="X24" t="s">
        <v>320</v>
      </c>
      <c r="Y24">
        <v>0</v>
      </c>
      <c r="Z24" t="s">
        <v>321</v>
      </c>
      <c r="AC24">
        <v>0</v>
      </c>
      <c r="AD24" t="s">
        <v>321</v>
      </c>
      <c r="AG24">
        <v>107719.20544814097</v>
      </c>
      <c r="AH24">
        <v>23.371157948505832</v>
      </c>
    </row>
    <row r="25" spans="1:34" x14ac:dyDescent="0.25">
      <c r="A25" t="s">
        <v>113</v>
      </c>
      <c r="B25" t="s">
        <v>57</v>
      </c>
      <c r="C25" t="s">
        <v>114</v>
      </c>
      <c r="D25" t="s">
        <v>115</v>
      </c>
      <c r="E25" t="s">
        <v>116</v>
      </c>
      <c r="F25">
        <v>27644.9064032352</v>
      </c>
      <c r="G25" t="s">
        <v>318</v>
      </c>
      <c r="H25">
        <v>40</v>
      </c>
      <c r="I25" t="s">
        <v>62</v>
      </c>
      <c r="J25">
        <v>8.9999999888241309</v>
      </c>
      <c r="K25">
        <v>481863.96266174299</v>
      </c>
      <c r="L25" t="s">
        <v>63</v>
      </c>
      <c r="M25">
        <v>0</v>
      </c>
      <c r="N25" t="s">
        <v>319</v>
      </c>
      <c r="O25">
        <v>0</v>
      </c>
      <c r="P25" t="s">
        <v>65</v>
      </c>
      <c r="Q25">
        <v>0</v>
      </c>
      <c r="R25" t="s">
        <v>65</v>
      </c>
      <c r="S25">
        <v>0</v>
      </c>
      <c r="T25" t="s">
        <v>65</v>
      </c>
      <c r="U25">
        <v>0</v>
      </c>
      <c r="V25" t="s">
        <v>320</v>
      </c>
      <c r="W25">
        <v>0</v>
      </c>
      <c r="X25" t="s">
        <v>320</v>
      </c>
      <c r="Y25">
        <v>0</v>
      </c>
      <c r="Z25" t="s">
        <v>321</v>
      </c>
      <c r="AC25">
        <v>0</v>
      </c>
      <c r="AD25" t="s">
        <v>321</v>
      </c>
      <c r="AG25">
        <v>46278.214974033799</v>
      </c>
      <c r="AH25">
        <v>17.43047907752554</v>
      </c>
    </row>
    <row r="26" spans="1:34" x14ac:dyDescent="0.25">
      <c r="A26" t="s">
        <v>117</v>
      </c>
      <c r="B26" t="s">
        <v>57</v>
      </c>
      <c r="C26" t="s">
        <v>118</v>
      </c>
      <c r="D26" t="s">
        <v>59</v>
      </c>
      <c r="E26" t="s">
        <v>119</v>
      </c>
      <c r="F26">
        <v>34836.999747515998</v>
      </c>
      <c r="G26" t="s">
        <v>318</v>
      </c>
      <c r="H26">
        <v>40</v>
      </c>
      <c r="I26" t="s">
        <v>62</v>
      </c>
      <c r="J26">
        <v>7.0000000459452396</v>
      </c>
      <c r="K26">
        <v>189079.836181641</v>
      </c>
      <c r="L26" t="s">
        <v>63</v>
      </c>
      <c r="M26">
        <v>34375.538147142703</v>
      </c>
      <c r="N26" t="s">
        <v>319</v>
      </c>
      <c r="O26">
        <v>0</v>
      </c>
      <c r="P26" t="s">
        <v>65</v>
      </c>
      <c r="Q26">
        <v>0</v>
      </c>
      <c r="R26" t="s">
        <v>65</v>
      </c>
      <c r="S26">
        <v>0</v>
      </c>
      <c r="T26" t="s">
        <v>65</v>
      </c>
      <c r="U26">
        <v>0</v>
      </c>
      <c r="V26" t="s">
        <v>320</v>
      </c>
      <c r="W26">
        <v>0</v>
      </c>
      <c r="X26" t="s">
        <v>320</v>
      </c>
      <c r="Y26">
        <v>0</v>
      </c>
      <c r="Z26" t="s">
        <v>321</v>
      </c>
      <c r="AC26">
        <v>0</v>
      </c>
      <c r="AD26" t="s">
        <v>321</v>
      </c>
      <c r="AG26">
        <v>83150.548027402765</v>
      </c>
      <c r="AH26">
        <v>15.914556186888586</v>
      </c>
    </row>
    <row r="27" spans="1:34" x14ac:dyDescent="0.25">
      <c r="A27" t="s">
        <v>120</v>
      </c>
      <c r="B27" t="s">
        <v>57</v>
      </c>
      <c r="C27" t="s">
        <v>121</v>
      </c>
      <c r="D27" t="s">
        <v>122</v>
      </c>
      <c r="E27" t="s">
        <v>123</v>
      </c>
      <c r="F27">
        <v>52912.140342056198</v>
      </c>
      <c r="G27" t="s">
        <v>318</v>
      </c>
      <c r="H27">
        <v>40</v>
      </c>
      <c r="I27" t="s">
        <v>62</v>
      </c>
      <c r="J27">
        <v>2</v>
      </c>
      <c r="K27">
        <v>296849.042189851</v>
      </c>
      <c r="L27" t="s">
        <v>63</v>
      </c>
      <c r="M27">
        <v>60673.897653032604</v>
      </c>
      <c r="N27" t="s">
        <v>319</v>
      </c>
      <c r="O27">
        <v>0</v>
      </c>
      <c r="P27" t="s">
        <v>65</v>
      </c>
      <c r="Q27">
        <v>0</v>
      </c>
      <c r="R27" t="s">
        <v>65</v>
      </c>
      <c r="S27">
        <v>0</v>
      </c>
      <c r="T27" t="s">
        <v>65</v>
      </c>
      <c r="U27">
        <v>0</v>
      </c>
      <c r="V27" t="s">
        <v>320</v>
      </c>
      <c r="W27">
        <v>0</v>
      </c>
      <c r="X27" t="s">
        <v>320</v>
      </c>
      <c r="Y27">
        <v>0</v>
      </c>
      <c r="Z27" t="s">
        <v>321</v>
      </c>
      <c r="AC27">
        <v>0</v>
      </c>
      <c r="AD27" t="s">
        <v>321</v>
      </c>
      <c r="AG27">
        <v>143221.09110997338</v>
      </c>
      <c r="AH27">
        <v>17.79700632179172</v>
      </c>
    </row>
    <row r="28" spans="1:34" x14ac:dyDescent="0.25">
      <c r="A28" t="s">
        <v>124</v>
      </c>
      <c r="B28" t="s">
        <v>57</v>
      </c>
      <c r="C28" t="s">
        <v>125</v>
      </c>
      <c r="D28" t="s">
        <v>126</v>
      </c>
      <c r="E28" t="s">
        <v>127</v>
      </c>
      <c r="F28">
        <v>17892.999641201099</v>
      </c>
      <c r="G28" t="s">
        <v>318</v>
      </c>
      <c r="H28">
        <v>40</v>
      </c>
      <c r="I28" t="s">
        <v>62</v>
      </c>
      <c r="J28">
        <v>1</v>
      </c>
      <c r="K28">
        <v>93602.505859375</v>
      </c>
      <c r="L28" t="s">
        <v>63</v>
      </c>
      <c r="M28">
        <v>0</v>
      </c>
      <c r="N28" t="s">
        <v>319</v>
      </c>
      <c r="O28">
        <v>25456</v>
      </c>
      <c r="P28" t="s">
        <v>65</v>
      </c>
      <c r="Q28">
        <v>0</v>
      </c>
      <c r="R28" t="s">
        <v>65</v>
      </c>
      <c r="S28">
        <v>0</v>
      </c>
      <c r="T28" t="s">
        <v>65</v>
      </c>
      <c r="U28">
        <v>0</v>
      </c>
      <c r="V28" t="s">
        <v>320</v>
      </c>
      <c r="W28">
        <v>0</v>
      </c>
      <c r="X28" t="s">
        <v>320</v>
      </c>
      <c r="Y28">
        <v>0</v>
      </c>
      <c r="Z28" t="s">
        <v>321</v>
      </c>
      <c r="AC28">
        <v>0</v>
      </c>
      <c r="AD28" t="s">
        <v>321</v>
      </c>
      <c r="AG28">
        <v>78615.715798734367</v>
      </c>
      <c r="AH28">
        <v>20.564556225893657</v>
      </c>
    </row>
    <row r="29" spans="1:34" x14ac:dyDescent="0.25">
      <c r="A29" t="s">
        <v>128</v>
      </c>
      <c r="B29" t="s">
        <v>57</v>
      </c>
      <c r="C29" t="s">
        <v>129</v>
      </c>
      <c r="D29" t="s">
        <v>81</v>
      </c>
      <c r="E29" t="s">
        <v>130</v>
      </c>
      <c r="F29">
        <v>88691.905969187996</v>
      </c>
      <c r="G29" t="s">
        <v>318</v>
      </c>
      <c r="H29">
        <v>40</v>
      </c>
      <c r="I29" t="s">
        <v>62</v>
      </c>
      <c r="J29">
        <v>5.0000000459452396</v>
      </c>
      <c r="K29">
        <v>885880</v>
      </c>
      <c r="L29" t="s">
        <v>63</v>
      </c>
      <c r="M29">
        <v>97847</v>
      </c>
      <c r="N29" t="s">
        <v>319</v>
      </c>
      <c r="O29">
        <v>0</v>
      </c>
      <c r="P29" t="s">
        <v>65</v>
      </c>
      <c r="Q29">
        <v>0</v>
      </c>
      <c r="R29" t="s">
        <v>65</v>
      </c>
      <c r="S29">
        <v>0</v>
      </c>
      <c r="T29" t="s">
        <v>65</v>
      </c>
      <c r="U29">
        <v>0</v>
      </c>
      <c r="V29" t="s">
        <v>320</v>
      </c>
      <c r="W29">
        <v>0</v>
      </c>
      <c r="X29" t="s">
        <v>320</v>
      </c>
      <c r="Y29">
        <v>0</v>
      </c>
      <c r="Z29" t="s">
        <v>321</v>
      </c>
      <c r="AC29">
        <v>0</v>
      </c>
      <c r="AD29" t="s">
        <v>321</v>
      </c>
      <c r="AG29">
        <v>270072.09526899998</v>
      </c>
      <c r="AH29">
        <v>21.713098563785788</v>
      </c>
    </row>
    <row r="30" spans="1:34" x14ac:dyDescent="0.25">
      <c r="A30" t="s">
        <v>131</v>
      </c>
      <c r="B30" t="s">
        <v>57</v>
      </c>
      <c r="C30" t="s">
        <v>132</v>
      </c>
      <c r="D30" t="s">
        <v>81</v>
      </c>
      <c r="E30" t="s">
        <v>130</v>
      </c>
      <c r="F30">
        <v>71912.069963226502</v>
      </c>
      <c r="G30" t="s">
        <v>318</v>
      </c>
      <c r="H30">
        <v>40</v>
      </c>
      <c r="I30" t="s">
        <v>62</v>
      </c>
      <c r="J30">
        <v>0</v>
      </c>
      <c r="K30">
        <v>255448.249772549</v>
      </c>
      <c r="L30" t="s">
        <v>63</v>
      </c>
      <c r="M30">
        <v>99873.5067678052</v>
      </c>
      <c r="N30" t="s">
        <v>319</v>
      </c>
      <c r="O30">
        <v>0</v>
      </c>
      <c r="P30" t="s">
        <v>65</v>
      </c>
      <c r="Q30">
        <v>0</v>
      </c>
      <c r="R30" t="s">
        <v>65</v>
      </c>
      <c r="S30">
        <v>0</v>
      </c>
      <c r="T30" t="s">
        <v>65</v>
      </c>
      <c r="U30">
        <v>0</v>
      </c>
      <c r="V30" t="s">
        <v>320</v>
      </c>
      <c r="W30">
        <v>0</v>
      </c>
      <c r="X30" t="s">
        <v>320</v>
      </c>
      <c r="Y30">
        <v>0</v>
      </c>
      <c r="Z30" t="s">
        <v>321</v>
      </c>
      <c r="AC30">
        <v>0</v>
      </c>
      <c r="AD30" t="s">
        <v>321</v>
      </c>
      <c r="AG30">
        <v>213356.79838805087</v>
      </c>
      <c r="AH30">
        <v>18.312386343240906</v>
      </c>
    </row>
    <row r="31" spans="1:34" x14ac:dyDescent="0.25">
      <c r="A31" t="s">
        <v>133</v>
      </c>
      <c r="B31" t="s">
        <v>57</v>
      </c>
      <c r="C31" t="s">
        <v>134</v>
      </c>
      <c r="D31" t="s">
        <v>59</v>
      </c>
      <c r="E31" t="s">
        <v>135</v>
      </c>
      <c r="F31">
        <v>39899.621039208199</v>
      </c>
      <c r="G31" t="s">
        <v>318</v>
      </c>
      <c r="H31">
        <v>40</v>
      </c>
      <c r="I31" t="s">
        <v>62</v>
      </c>
      <c r="J31">
        <v>8</v>
      </c>
      <c r="K31">
        <v>316819.96997070301</v>
      </c>
      <c r="L31" t="s">
        <v>63</v>
      </c>
      <c r="M31">
        <v>26421.323554460399</v>
      </c>
      <c r="N31" t="s">
        <v>319</v>
      </c>
      <c r="O31">
        <v>0</v>
      </c>
      <c r="P31" t="s">
        <v>65</v>
      </c>
      <c r="Q31">
        <v>0</v>
      </c>
      <c r="R31" t="s">
        <v>65</v>
      </c>
      <c r="S31">
        <v>0</v>
      </c>
      <c r="T31" t="s">
        <v>65</v>
      </c>
      <c r="U31">
        <v>0</v>
      </c>
      <c r="V31" t="s">
        <v>320</v>
      </c>
      <c r="W31">
        <v>0</v>
      </c>
      <c r="X31" t="s">
        <v>320</v>
      </c>
      <c r="Y31">
        <v>0</v>
      </c>
      <c r="Z31" t="s">
        <v>321</v>
      </c>
      <c r="AC31">
        <v>0</v>
      </c>
      <c r="AD31" t="s">
        <v>321</v>
      </c>
      <c r="AG31">
        <v>80380.257603785125</v>
      </c>
      <c r="AH31">
        <v>14.978084733313427</v>
      </c>
    </row>
    <row r="32" spans="1:34" x14ac:dyDescent="0.25">
      <c r="A32" t="s">
        <v>136</v>
      </c>
      <c r="B32" t="s">
        <v>57</v>
      </c>
      <c r="C32" t="s">
        <v>137</v>
      </c>
      <c r="D32" t="s">
        <v>59</v>
      </c>
      <c r="E32" t="s">
        <v>138</v>
      </c>
      <c r="F32">
        <v>36392.7819078834</v>
      </c>
      <c r="G32" t="s">
        <v>318</v>
      </c>
      <c r="H32">
        <v>40</v>
      </c>
      <c r="I32" t="s">
        <v>62</v>
      </c>
      <c r="J32">
        <v>0</v>
      </c>
      <c r="K32">
        <v>230848.173583984</v>
      </c>
      <c r="L32" t="s">
        <v>63</v>
      </c>
      <c r="M32">
        <v>42799.042242626798</v>
      </c>
      <c r="N32" t="s">
        <v>319</v>
      </c>
      <c r="O32">
        <v>0</v>
      </c>
      <c r="P32" t="s">
        <v>65</v>
      </c>
      <c r="Q32">
        <v>0</v>
      </c>
      <c r="R32" t="s">
        <v>65</v>
      </c>
      <c r="S32">
        <v>0</v>
      </c>
      <c r="T32" t="s">
        <v>65</v>
      </c>
      <c r="U32">
        <v>0</v>
      </c>
      <c r="V32" t="s">
        <v>320</v>
      </c>
      <c r="W32">
        <v>0</v>
      </c>
      <c r="X32" t="s">
        <v>320</v>
      </c>
      <c r="Y32">
        <v>0</v>
      </c>
      <c r="Z32" t="s">
        <v>321</v>
      </c>
      <c r="AC32">
        <v>0</v>
      </c>
      <c r="AD32" t="s">
        <v>321</v>
      </c>
      <c r="AG32">
        <v>103087.6834290566</v>
      </c>
      <c r="AH32">
        <v>18.84183660616678</v>
      </c>
    </row>
    <row r="33" spans="1:34" x14ac:dyDescent="0.25">
      <c r="A33" t="s">
        <v>139</v>
      </c>
      <c r="B33" t="s">
        <v>57</v>
      </c>
      <c r="C33" t="s">
        <v>140</v>
      </c>
      <c r="D33" t="s">
        <v>141</v>
      </c>
      <c r="E33" t="s">
        <v>142</v>
      </c>
      <c r="F33">
        <v>41070.780415440197</v>
      </c>
      <c r="G33" t="s">
        <v>318</v>
      </c>
      <c r="H33">
        <v>40</v>
      </c>
      <c r="I33" t="s">
        <v>62</v>
      </c>
      <c r="J33">
        <v>0</v>
      </c>
      <c r="K33">
        <v>162431.24844360401</v>
      </c>
      <c r="L33" t="s">
        <v>63</v>
      </c>
      <c r="M33">
        <v>43371.762869154802</v>
      </c>
      <c r="N33" t="s">
        <v>319</v>
      </c>
      <c r="O33">
        <v>0</v>
      </c>
      <c r="P33" t="s">
        <v>65</v>
      </c>
      <c r="Q33">
        <v>0</v>
      </c>
      <c r="R33" t="s">
        <v>65</v>
      </c>
      <c r="S33">
        <v>0</v>
      </c>
      <c r="T33" t="s">
        <v>65</v>
      </c>
      <c r="U33">
        <v>0</v>
      </c>
      <c r="V33" t="s">
        <v>320</v>
      </c>
      <c r="W33">
        <v>0</v>
      </c>
      <c r="X33" t="s">
        <v>320</v>
      </c>
      <c r="Y33">
        <v>0</v>
      </c>
      <c r="Z33" t="s">
        <v>321</v>
      </c>
      <c r="AC33">
        <v>0</v>
      </c>
      <c r="AD33" t="s">
        <v>321</v>
      </c>
      <c r="AG33">
        <v>97599.723018545264</v>
      </c>
      <c r="AH33">
        <v>15.178106332732565</v>
      </c>
    </row>
    <row r="34" spans="1:34" x14ac:dyDescent="0.25">
      <c r="A34" t="s">
        <v>143</v>
      </c>
      <c r="B34" t="s">
        <v>57</v>
      </c>
      <c r="C34" t="s">
        <v>144</v>
      </c>
      <c r="D34" t="s">
        <v>59</v>
      </c>
      <c r="E34" t="s">
        <v>145</v>
      </c>
      <c r="F34">
        <v>173040.62488434499</v>
      </c>
      <c r="G34" t="s">
        <v>318</v>
      </c>
      <c r="H34">
        <v>40</v>
      </c>
      <c r="I34" t="s">
        <v>62</v>
      </c>
      <c r="J34">
        <v>0</v>
      </c>
      <c r="K34">
        <v>927968.05859375</v>
      </c>
      <c r="L34" t="s">
        <v>63</v>
      </c>
      <c r="M34">
        <v>175202.00955590501</v>
      </c>
      <c r="N34" t="s">
        <v>319</v>
      </c>
      <c r="O34">
        <v>0</v>
      </c>
      <c r="P34" t="s">
        <v>65</v>
      </c>
      <c r="Q34">
        <v>0</v>
      </c>
      <c r="R34" t="s">
        <v>65</v>
      </c>
      <c r="S34">
        <v>0</v>
      </c>
      <c r="T34" t="s">
        <v>65</v>
      </c>
      <c r="U34">
        <v>0</v>
      </c>
      <c r="V34" t="s">
        <v>320</v>
      </c>
      <c r="W34">
        <v>0</v>
      </c>
      <c r="X34" t="s">
        <v>320</v>
      </c>
      <c r="Y34">
        <v>0</v>
      </c>
      <c r="Z34" t="s">
        <v>321</v>
      </c>
      <c r="AC34">
        <v>0</v>
      </c>
      <c r="AD34" t="s">
        <v>321</v>
      </c>
      <c r="AG34">
        <v>420363.70206799579</v>
      </c>
      <c r="AH34">
        <v>16.123242434951393</v>
      </c>
    </row>
    <row r="35" spans="1:34" x14ac:dyDescent="0.25">
      <c r="A35" t="s">
        <v>147</v>
      </c>
      <c r="B35" t="s">
        <v>57</v>
      </c>
      <c r="C35" t="s">
        <v>148</v>
      </c>
      <c r="D35" t="s">
        <v>87</v>
      </c>
      <c r="E35" t="s">
        <v>95</v>
      </c>
      <c r="F35">
        <v>57078.999159210704</v>
      </c>
      <c r="G35" t="s">
        <v>318</v>
      </c>
      <c r="H35">
        <v>40</v>
      </c>
      <c r="I35" t="s">
        <v>62</v>
      </c>
      <c r="J35">
        <v>8</v>
      </c>
      <c r="K35">
        <v>502564.21693420399</v>
      </c>
      <c r="L35" t="s">
        <v>63</v>
      </c>
      <c r="M35">
        <v>31219.4966220116</v>
      </c>
      <c r="N35" t="s">
        <v>319</v>
      </c>
      <c r="O35">
        <v>0</v>
      </c>
      <c r="P35" t="s">
        <v>65</v>
      </c>
      <c r="Q35">
        <v>0</v>
      </c>
      <c r="R35" t="s">
        <v>65</v>
      </c>
      <c r="S35">
        <v>0</v>
      </c>
      <c r="T35" t="s">
        <v>65</v>
      </c>
      <c r="U35">
        <v>0</v>
      </c>
      <c r="V35" t="s">
        <v>320</v>
      </c>
      <c r="W35">
        <v>0</v>
      </c>
      <c r="X35" t="s">
        <v>320</v>
      </c>
      <c r="Y35">
        <v>0</v>
      </c>
      <c r="Z35" t="s">
        <v>321</v>
      </c>
      <c r="AC35">
        <v>0</v>
      </c>
      <c r="AD35" t="s">
        <v>321</v>
      </c>
      <c r="AG35">
        <v>107290.69063434488</v>
      </c>
      <c r="AH35">
        <v>14.617601523774409</v>
      </c>
    </row>
    <row r="36" spans="1:34" x14ac:dyDescent="0.25">
      <c r="A36" t="s">
        <v>149</v>
      </c>
      <c r="B36" t="s">
        <v>57</v>
      </c>
      <c r="C36" t="s">
        <v>148</v>
      </c>
      <c r="D36" t="s">
        <v>87</v>
      </c>
      <c r="E36" t="s">
        <v>150</v>
      </c>
      <c r="F36">
        <v>5661.8168658099503</v>
      </c>
      <c r="G36" t="s">
        <v>318</v>
      </c>
      <c r="H36">
        <v>40</v>
      </c>
      <c r="I36" t="s">
        <v>62</v>
      </c>
      <c r="J36">
        <v>0</v>
      </c>
      <c r="K36">
        <v>16359.240814209001</v>
      </c>
      <c r="L36" t="s">
        <v>63</v>
      </c>
      <c r="M36">
        <v>4539.0901367793704</v>
      </c>
      <c r="N36" t="s">
        <v>319</v>
      </c>
      <c r="O36">
        <v>0</v>
      </c>
      <c r="P36" t="s">
        <v>65</v>
      </c>
      <c r="Q36">
        <v>0</v>
      </c>
      <c r="R36" t="s">
        <v>65</v>
      </c>
      <c r="S36">
        <v>0</v>
      </c>
      <c r="T36" t="s">
        <v>65</v>
      </c>
      <c r="U36">
        <v>0</v>
      </c>
      <c r="V36" t="s">
        <v>320</v>
      </c>
      <c r="W36">
        <v>0</v>
      </c>
      <c r="X36" t="s">
        <v>320</v>
      </c>
      <c r="Y36">
        <v>0</v>
      </c>
      <c r="Z36" t="s">
        <v>321</v>
      </c>
      <c r="AC36">
        <v>0</v>
      </c>
      <c r="AD36" t="s">
        <v>321</v>
      </c>
      <c r="AG36">
        <v>10152.867855825403</v>
      </c>
      <c r="AH36">
        <v>11.409708244167723</v>
      </c>
    </row>
    <row r="37" spans="1:34" x14ac:dyDescent="0.25">
      <c r="A37" t="s">
        <v>151</v>
      </c>
      <c r="B37" t="s">
        <v>57</v>
      </c>
      <c r="C37" t="s">
        <v>152</v>
      </c>
      <c r="D37" t="s">
        <v>109</v>
      </c>
      <c r="E37" t="s">
        <v>153</v>
      </c>
      <c r="F37">
        <v>41839.8414407378</v>
      </c>
      <c r="G37" t="s">
        <v>318</v>
      </c>
      <c r="H37">
        <v>40</v>
      </c>
      <c r="I37" t="s">
        <v>62</v>
      </c>
      <c r="J37">
        <v>3.0000000459452401</v>
      </c>
      <c r="K37">
        <v>221539.998046875</v>
      </c>
      <c r="L37" t="s">
        <v>63</v>
      </c>
      <c r="M37">
        <v>40215.8638222273</v>
      </c>
      <c r="N37" t="s">
        <v>319</v>
      </c>
      <c r="O37">
        <v>0</v>
      </c>
      <c r="P37" t="s">
        <v>65</v>
      </c>
      <c r="Q37">
        <v>0</v>
      </c>
      <c r="R37" t="s">
        <v>65</v>
      </c>
      <c r="S37">
        <v>0</v>
      </c>
      <c r="T37" t="s">
        <v>65</v>
      </c>
      <c r="U37">
        <v>0</v>
      </c>
      <c r="V37" t="s">
        <v>320</v>
      </c>
      <c r="W37">
        <v>0</v>
      </c>
      <c r="X37" t="s">
        <v>320</v>
      </c>
      <c r="Y37">
        <v>0</v>
      </c>
      <c r="Z37" t="s">
        <v>321</v>
      </c>
      <c r="AC37">
        <v>0</v>
      </c>
      <c r="AD37" t="s">
        <v>321</v>
      </c>
      <c r="AG37">
        <v>97309.899383048003</v>
      </c>
      <c r="AH37">
        <v>15.51022203396837</v>
      </c>
    </row>
    <row r="38" spans="1:34" x14ac:dyDescent="0.25">
      <c r="A38" t="s">
        <v>154</v>
      </c>
      <c r="B38" t="s">
        <v>57</v>
      </c>
      <c r="C38" t="s">
        <v>152</v>
      </c>
      <c r="D38" t="s">
        <v>109</v>
      </c>
      <c r="E38" t="s">
        <v>153</v>
      </c>
      <c r="F38">
        <v>1975.59995773584</v>
      </c>
      <c r="G38" t="s">
        <v>318</v>
      </c>
      <c r="H38">
        <v>40</v>
      </c>
      <c r="I38" t="s">
        <v>62</v>
      </c>
      <c r="J38">
        <v>0</v>
      </c>
      <c r="K38">
        <v>8832.2857453823108</v>
      </c>
      <c r="L38" t="s">
        <v>63</v>
      </c>
      <c r="M38">
        <v>0</v>
      </c>
      <c r="N38" t="s">
        <v>319</v>
      </c>
      <c r="O38">
        <v>0</v>
      </c>
      <c r="P38" t="s">
        <v>65</v>
      </c>
      <c r="Q38">
        <v>0</v>
      </c>
      <c r="R38" t="s">
        <v>65</v>
      </c>
      <c r="S38">
        <v>0</v>
      </c>
      <c r="T38" t="s">
        <v>65</v>
      </c>
      <c r="U38">
        <v>0</v>
      </c>
      <c r="V38" t="s">
        <v>320</v>
      </c>
      <c r="W38">
        <v>0</v>
      </c>
      <c r="X38" t="s">
        <v>320</v>
      </c>
      <c r="Y38">
        <v>0</v>
      </c>
      <c r="Z38" t="s">
        <v>321</v>
      </c>
      <c r="AC38">
        <v>0</v>
      </c>
      <c r="AD38" t="s">
        <v>321</v>
      </c>
      <c r="AG38">
        <v>848.25272298651714</v>
      </c>
      <c r="AH38">
        <v>4.4706853281697061</v>
      </c>
    </row>
    <row r="39" spans="1:34" x14ac:dyDescent="0.25">
      <c r="A39" t="s">
        <v>155</v>
      </c>
      <c r="B39" t="s">
        <v>57</v>
      </c>
      <c r="C39" t="s">
        <v>156</v>
      </c>
      <c r="D39" t="s">
        <v>102</v>
      </c>
      <c r="E39" t="s">
        <v>157</v>
      </c>
      <c r="F39">
        <v>50013.942897446701</v>
      </c>
      <c r="G39" t="s">
        <v>318</v>
      </c>
      <c r="H39">
        <v>40</v>
      </c>
      <c r="I39" t="s">
        <v>62</v>
      </c>
      <c r="J39">
        <v>7.0000000918904899</v>
      </c>
      <c r="K39">
        <v>554418.65952301002</v>
      </c>
      <c r="L39" t="s">
        <v>63</v>
      </c>
      <c r="M39">
        <v>58806.707018475201</v>
      </c>
      <c r="N39" t="s">
        <v>319</v>
      </c>
      <c r="O39">
        <v>0</v>
      </c>
      <c r="P39" t="s">
        <v>65</v>
      </c>
      <c r="Q39">
        <v>0</v>
      </c>
      <c r="R39" t="s">
        <v>65</v>
      </c>
      <c r="S39">
        <v>0</v>
      </c>
      <c r="T39" t="s">
        <v>65</v>
      </c>
      <c r="U39">
        <v>0</v>
      </c>
      <c r="V39" t="s">
        <v>320</v>
      </c>
      <c r="W39">
        <v>0</v>
      </c>
      <c r="X39" t="s">
        <v>320</v>
      </c>
      <c r="Y39">
        <v>0</v>
      </c>
      <c r="Z39" t="s">
        <v>321</v>
      </c>
      <c r="AC39">
        <v>0</v>
      </c>
      <c r="AD39" t="s">
        <v>321</v>
      </c>
      <c r="AG39">
        <v>164427.91613080859</v>
      </c>
      <c r="AH39">
        <v>23.581488670830428</v>
      </c>
    </row>
    <row r="40" spans="1:34" x14ac:dyDescent="0.25">
      <c r="A40" t="s">
        <v>158</v>
      </c>
      <c r="B40" t="s">
        <v>57</v>
      </c>
      <c r="C40" t="s">
        <v>159</v>
      </c>
      <c r="D40" t="s">
        <v>102</v>
      </c>
      <c r="E40" t="s">
        <v>160</v>
      </c>
      <c r="F40">
        <v>31947.289767461702</v>
      </c>
      <c r="G40" t="s">
        <v>318</v>
      </c>
      <c r="H40">
        <v>40</v>
      </c>
      <c r="I40" t="s">
        <v>62</v>
      </c>
      <c r="J40">
        <v>0</v>
      </c>
      <c r="K40">
        <v>118953.684257507</v>
      </c>
      <c r="L40" t="s">
        <v>63</v>
      </c>
      <c r="M40">
        <v>36708.589674012597</v>
      </c>
      <c r="N40" t="s">
        <v>319</v>
      </c>
      <c r="O40">
        <v>0</v>
      </c>
      <c r="P40" t="s">
        <v>65</v>
      </c>
      <c r="Q40">
        <v>0</v>
      </c>
      <c r="R40" t="s">
        <v>65</v>
      </c>
      <c r="S40">
        <v>0</v>
      </c>
      <c r="T40" t="s">
        <v>65</v>
      </c>
      <c r="U40">
        <v>0</v>
      </c>
      <c r="V40" t="s">
        <v>320</v>
      </c>
      <c r="W40">
        <v>0</v>
      </c>
      <c r="X40" t="s">
        <v>320</v>
      </c>
      <c r="Y40">
        <v>0</v>
      </c>
      <c r="Z40" t="s">
        <v>321</v>
      </c>
      <c r="AC40">
        <v>0</v>
      </c>
      <c r="AD40" t="s">
        <v>321</v>
      </c>
      <c r="AG40">
        <v>80826.562605700383</v>
      </c>
      <c r="AH40">
        <v>15.935135437245066</v>
      </c>
    </row>
    <row r="41" spans="1:34" x14ac:dyDescent="0.25">
      <c r="A41" t="s">
        <v>161</v>
      </c>
      <c r="B41" t="s">
        <v>57</v>
      </c>
      <c r="C41" t="s">
        <v>162</v>
      </c>
      <c r="D41" t="s">
        <v>59</v>
      </c>
      <c r="E41" t="s">
        <v>163</v>
      </c>
      <c r="F41">
        <v>40893.001644384101</v>
      </c>
      <c r="G41" t="s">
        <v>318</v>
      </c>
      <c r="H41">
        <v>40</v>
      </c>
      <c r="I41" t="s">
        <v>62</v>
      </c>
      <c r="J41">
        <v>6.0000000918904899</v>
      </c>
      <c r="K41">
        <v>258932.428253174</v>
      </c>
      <c r="L41" t="s">
        <v>63</v>
      </c>
      <c r="M41">
        <v>44682.3531520459</v>
      </c>
      <c r="N41" t="s">
        <v>319</v>
      </c>
      <c r="O41">
        <v>0</v>
      </c>
      <c r="P41" t="s">
        <v>65</v>
      </c>
      <c r="Q41">
        <v>0</v>
      </c>
      <c r="R41" t="s">
        <v>65</v>
      </c>
      <c r="S41">
        <v>0</v>
      </c>
      <c r="T41" t="s">
        <v>65</v>
      </c>
      <c r="U41">
        <v>0</v>
      </c>
      <c r="V41" t="s">
        <v>320</v>
      </c>
      <c r="W41">
        <v>0</v>
      </c>
      <c r="X41" t="s">
        <v>320</v>
      </c>
      <c r="Y41">
        <v>0</v>
      </c>
      <c r="Z41" t="s">
        <v>321</v>
      </c>
      <c r="AC41">
        <v>0</v>
      </c>
      <c r="AD41" t="s">
        <v>321</v>
      </c>
      <c r="AG41">
        <v>109345.53370222793</v>
      </c>
      <c r="AH41">
        <v>17.944550017866923</v>
      </c>
    </row>
    <row r="42" spans="1:34" x14ac:dyDescent="0.25">
      <c r="A42" t="s">
        <v>164</v>
      </c>
      <c r="B42" t="s">
        <v>57</v>
      </c>
      <c r="C42" t="s">
        <v>165</v>
      </c>
      <c r="D42" t="s">
        <v>102</v>
      </c>
      <c r="E42" t="s">
        <v>166</v>
      </c>
      <c r="F42">
        <v>35212.089529469202</v>
      </c>
      <c r="G42" t="s">
        <v>318</v>
      </c>
      <c r="H42">
        <v>40</v>
      </c>
      <c r="I42" t="s">
        <v>62</v>
      </c>
      <c r="J42">
        <v>0</v>
      </c>
      <c r="K42">
        <v>360389.378356934</v>
      </c>
      <c r="L42" t="s">
        <v>63</v>
      </c>
      <c r="M42">
        <v>67712.253233443902</v>
      </c>
      <c r="N42" t="s">
        <v>319</v>
      </c>
      <c r="O42">
        <v>0</v>
      </c>
      <c r="P42" t="s">
        <v>65</v>
      </c>
      <c r="Q42">
        <v>0</v>
      </c>
      <c r="R42" t="s">
        <v>65</v>
      </c>
      <c r="S42">
        <v>0</v>
      </c>
      <c r="T42" t="s">
        <v>65</v>
      </c>
      <c r="U42">
        <v>0</v>
      </c>
      <c r="V42" t="s">
        <v>320</v>
      </c>
      <c r="W42">
        <v>0</v>
      </c>
      <c r="X42" t="s">
        <v>320</v>
      </c>
      <c r="Y42">
        <v>0</v>
      </c>
      <c r="Z42" t="s">
        <v>321</v>
      </c>
      <c r="AC42">
        <v>0</v>
      </c>
      <c r="AD42" t="s">
        <v>321</v>
      </c>
      <c r="AG42">
        <v>162630.41009138629</v>
      </c>
      <c r="AH42">
        <v>30.671855045285788</v>
      </c>
    </row>
    <row r="43" spans="1:34" x14ac:dyDescent="0.25">
      <c r="A43" t="s">
        <v>167</v>
      </c>
      <c r="B43" t="s">
        <v>57</v>
      </c>
      <c r="C43" t="s">
        <v>168</v>
      </c>
      <c r="D43" t="s">
        <v>59</v>
      </c>
      <c r="E43" t="s">
        <v>169</v>
      </c>
      <c r="F43">
        <v>210453.26681383501</v>
      </c>
      <c r="G43" t="s">
        <v>318</v>
      </c>
      <c r="H43">
        <v>40</v>
      </c>
      <c r="I43" t="s">
        <v>62</v>
      </c>
      <c r="J43">
        <v>4.9999999540547604</v>
      </c>
      <c r="K43">
        <v>1404968.6640625</v>
      </c>
      <c r="L43" t="s">
        <v>63</v>
      </c>
      <c r="M43">
        <v>251508.70884740099</v>
      </c>
      <c r="N43" t="s">
        <v>319</v>
      </c>
      <c r="O43">
        <v>0</v>
      </c>
      <c r="P43" t="s">
        <v>65</v>
      </c>
      <c r="Q43">
        <v>0</v>
      </c>
      <c r="R43" t="s">
        <v>65</v>
      </c>
      <c r="S43">
        <v>0</v>
      </c>
      <c r="T43" t="s">
        <v>65</v>
      </c>
      <c r="U43">
        <v>0</v>
      </c>
      <c r="V43" t="s">
        <v>320</v>
      </c>
      <c r="W43">
        <v>0</v>
      </c>
      <c r="X43" t="s">
        <v>320</v>
      </c>
      <c r="Y43">
        <v>0</v>
      </c>
      <c r="Z43" t="s">
        <v>321</v>
      </c>
      <c r="AC43">
        <v>0</v>
      </c>
      <c r="AD43" t="s">
        <v>321</v>
      </c>
      <c r="AG43">
        <v>610442.34617859777</v>
      </c>
      <c r="AH43">
        <v>19.376972365356146</v>
      </c>
    </row>
    <row r="44" spans="1:34" x14ac:dyDescent="0.25">
      <c r="A44" t="s">
        <v>170</v>
      </c>
      <c r="B44" t="s">
        <v>57</v>
      </c>
      <c r="C44" t="s">
        <v>171</v>
      </c>
      <c r="D44" t="s">
        <v>59</v>
      </c>
      <c r="E44" t="s">
        <v>172</v>
      </c>
      <c r="F44">
        <v>45507.0970384959</v>
      </c>
      <c r="G44" t="s">
        <v>318</v>
      </c>
      <c r="H44">
        <v>40</v>
      </c>
      <c r="I44" t="s">
        <v>62</v>
      </c>
      <c r="J44">
        <v>4.9999999540547604</v>
      </c>
      <c r="K44">
        <v>386838.25048828102</v>
      </c>
      <c r="L44" t="s">
        <v>63</v>
      </c>
      <c r="M44">
        <v>31541.1818925724</v>
      </c>
      <c r="N44" t="s">
        <v>319</v>
      </c>
      <c r="O44">
        <v>0</v>
      </c>
      <c r="P44" t="s">
        <v>65</v>
      </c>
      <c r="Q44">
        <v>0</v>
      </c>
      <c r="R44" t="s">
        <v>65</v>
      </c>
      <c r="S44">
        <v>0</v>
      </c>
      <c r="T44" t="s">
        <v>65</v>
      </c>
      <c r="U44">
        <v>0</v>
      </c>
      <c r="V44" t="s">
        <v>320</v>
      </c>
      <c r="W44">
        <v>0</v>
      </c>
      <c r="X44" t="s">
        <v>320</v>
      </c>
      <c r="Y44">
        <v>0</v>
      </c>
      <c r="Z44" t="s">
        <v>321</v>
      </c>
      <c r="AC44">
        <v>0</v>
      </c>
      <c r="AD44" t="s">
        <v>321</v>
      </c>
      <c r="AG44">
        <v>96784.555674902993</v>
      </c>
      <c r="AH44">
        <v>15.866775622891801</v>
      </c>
    </row>
    <row r="45" spans="1:34" x14ac:dyDescent="0.25">
      <c r="A45" t="s">
        <v>173</v>
      </c>
      <c r="B45" t="s">
        <v>57</v>
      </c>
      <c r="C45" t="s">
        <v>174</v>
      </c>
      <c r="D45" t="s">
        <v>59</v>
      </c>
      <c r="E45" t="s">
        <v>175</v>
      </c>
      <c r="F45">
        <v>23881.890434307799</v>
      </c>
      <c r="G45" t="s">
        <v>318</v>
      </c>
      <c r="H45">
        <v>40</v>
      </c>
      <c r="I45" t="s">
        <v>62</v>
      </c>
      <c r="J45">
        <v>0</v>
      </c>
      <c r="K45">
        <v>153488.78369140599</v>
      </c>
      <c r="L45" t="s">
        <v>63</v>
      </c>
      <c r="M45">
        <v>24866.730633077699</v>
      </c>
      <c r="N45" t="s">
        <v>319</v>
      </c>
      <c r="O45">
        <v>0</v>
      </c>
      <c r="P45" t="s">
        <v>65</v>
      </c>
      <c r="Q45">
        <v>0</v>
      </c>
      <c r="R45" t="s">
        <v>65</v>
      </c>
      <c r="S45">
        <v>0</v>
      </c>
      <c r="T45" t="s">
        <v>65</v>
      </c>
      <c r="U45">
        <v>0</v>
      </c>
      <c r="V45" t="s">
        <v>320</v>
      </c>
      <c r="W45">
        <v>0</v>
      </c>
      <c r="X45" t="s">
        <v>320</v>
      </c>
      <c r="Y45">
        <v>0</v>
      </c>
      <c r="Z45" t="s">
        <v>321</v>
      </c>
      <c r="AC45">
        <v>0</v>
      </c>
      <c r="AD45" t="s">
        <v>321</v>
      </c>
      <c r="AG45">
        <v>61754.775122346429</v>
      </c>
      <c r="AH45">
        <v>17.493039452968802</v>
      </c>
    </row>
    <row r="46" spans="1:34" x14ac:dyDescent="0.25">
      <c r="A46" t="s">
        <v>176</v>
      </c>
      <c r="B46" t="s">
        <v>57</v>
      </c>
      <c r="C46" t="s">
        <v>177</v>
      </c>
      <c r="D46" t="s">
        <v>59</v>
      </c>
      <c r="E46" t="s">
        <v>178</v>
      </c>
      <c r="F46">
        <v>52679.095423525301</v>
      </c>
      <c r="G46" t="s">
        <v>318</v>
      </c>
      <c r="H46">
        <v>40</v>
      </c>
      <c r="I46" t="s">
        <v>62</v>
      </c>
      <c r="J46">
        <v>4.9999999540547604</v>
      </c>
      <c r="K46">
        <v>405229.015625</v>
      </c>
      <c r="L46" t="s">
        <v>63</v>
      </c>
      <c r="M46">
        <v>41585.603044938704</v>
      </c>
      <c r="N46" t="s">
        <v>319</v>
      </c>
      <c r="O46">
        <v>0</v>
      </c>
      <c r="P46" t="s">
        <v>65</v>
      </c>
      <c r="Q46">
        <v>0</v>
      </c>
      <c r="R46" t="s">
        <v>65</v>
      </c>
      <c r="S46">
        <v>0</v>
      </c>
      <c r="T46" t="s">
        <v>65</v>
      </c>
      <c r="U46">
        <v>0</v>
      </c>
      <c r="V46" t="s">
        <v>320</v>
      </c>
      <c r="W46">
        <v>0</v>
      </c>
      <c r="X46" t="s">
        <v>320</v>
      </c>
      <c r="Y46">
        <v>0</v>
      </c>
      <c r="Z46" t="s">
        <v>321</v>
      </c>
      <c r="AC46">
        <v>0</v>
      </c>
      <c r="AD46" t="s">
        <v>321</v>
      </c>
      <c r="AG46">
        <v>117541.05858866833</v>
      </c>
      <c r="AH46">
        <v>16.082119945035974</v>
      </c>
    </row>
    <row r="47" spans="1:34" x14ac:dyDescent="0.25">
      <c r="A47" t="s">
        <v>179</v>
      </c>
      <c r="B47" t="s">
        <v>57</v>
      </c>
      <c r="C47" t="s">
        <v>180</v>
      </c>
      <c r="D47" t="s">
        <v>181</v>
      </c>
      <c r="E47" t="s">
        <v>182</v>
      </c>
      <c r="F47">
        <v>11262.812366807901</v>
      </c>
      <c r="G47" t="s">
        <v>318</v>
      </c>
      <c r="H47">
        <v>40</v>
      </c>
      <c r="I47" t="s">
        <v>62</v>
      </c>
      <c r="J47">
        <v>1</v>
      </c>
      <c r="K47">
        <v>234962.97383976</v>
      </c>
      <c r="L47" t="s">
        <v>63</v>
      </c>
      <c r="M47">
        <v>0</v>
      </c>
      <c r="N47" t="s">
        <v>319</v>
      </c>
      <c r="O47">
        <v>0</v>
      </c>
      <c r="P47" t="s">
        <v>65</v>
      </c>
      <c r="Q47">
        <v>0</v>
      </c>
      <c r="R47" t="s">
        <v>65</v>
      </c>
      <c r="S47">
        <v>0</v>
      </c>
      <c r="T47" t="s">
        <v>65</v>
      </c>
      <c r="U47">
        <v>0</v>
      </c>
      <c r="V47" t="s">
        <v>320</v>
      </c>
      <c r="W47">
        <v>0</v>
      </c>
      <c r="X47" t="s">
        <v>320</v>
      </c>
      <c r="Y47">
        <v>0</v>
      </c>
      <c r="Z47" t="s">
        <v>321</v>
      </c>
      <c r="AC47">
        <v>0</v>
      </c>
      <c r="AD47" t="s">
        <v>321</v>
      </c>
      <c r="AG47">
        <v>22565.844007570551</v>
      </c>
      <c r="AH47">
        <v>20.861838605445318</v>
      </c>
    </row>
    <row r="48" spans="1:34" x14ac:dyDescent="0.25">
      <c r="A48" t="s">
        <v>343</v>
      </c>
      <c r="B48" t="s">
        <v>57</v>
      </c>
      <c r="C48" t="s">
        <v>344</v>
      </c>
      <c r="D48" t="s">
        <v>59</v>
      </c>
      <c r="E48" t="s">
        <v>345</v>
      </c>
      <c r="F48">
        <v>46672.321532268099</v>
      </c>
      <c r="G48" t="s">
        <v>318</v>
      </c>
      <c r="H48">
        <v>40</v>
      </c>
      <c r="I48" t="s">
        <v>62</v>
      </c>
      <c r="J48">
        <v>0</v>
      </c>
      <c r="K48">
        <v>217402.44628906299</v>
      </c>
      <c r="L48" t="s">
        <v>63</v>
      </c>
      <c r="M48">
        <v>26732.864137398199</v>
      </c>
      <c r="N48" t="s">
        <v>319</v>
      </c>
      <c r="O48">
        <v>0</v>
      </c>
      <c r="P48" t="s">
        <v>65</v>
      </c>
      <c r="Q48">
        <v>0</v>
      </c>
      <c r="R48" t="s">
        <v>65</v>
      </c>
      <c r="S48">
        <v>0</v>
      </c>
      <c r="T48" t="s">
        <v>65</v>
      </c>
      <c r="U48">
        <v>0</v>
      </c>
      <c r="V48" t="s">
        <v>320</v>
      </c>
      <c r="W48">
        <v>0</v>
      </c>
      <c r="X48" t="s">
        <v>320</v>
      </c>
      <c r="Y48">
        <v>0</v>
      </c>
      <c r="Z48" t="s">
        <v>321</v>
      </c>
      <c r="AC48">
        <v>0</v>
      </c>
      <c r="AD48" t="s">
        <v>321</v>
      </c>
      <c r="AG48">
        <v>71421.205667098358</v>
      </c>
      <c r="AH48">
        <v>10.745412879577769</v>
      </c>
    </row>
    <row r="49" spans="1:34" x14ac:dyDescent="0.25">
      <c r="A49" t="s">
        <v>183</v>
      </c>
      <c r="B49" t="s">
        <v>57</v>
      </c>
      <c r="C49" t="s">
        <v>184</v>
      </c>
      <c r="D49" t="s">
        <v>59</v>
      </c>
      <c r="E49" t="s">
        <v>185</v>
      </c>
      <c r="F49">
        <v>50526.3212362591</v>
      </c>
      <c r="G49" t="s">
        <v>318</v>
      </c>
      <c r="H49">
        <v>40</v>
      </c>
      <c r="I49" t="s">
        <v>62</v>
      </c>
      <c r="J49">
        <v>3.0000000459452401</v>
      </c>
      <c r="K49">
        <v>355987.50390625</v>
      </c>
      <c r="L49" t="s">
        <v>63</v>
      </c>
      <c r="M49">
        <v>33187.178707862098</v>
      </c>
      <c r="N49" t="s">
        <v>319</v>
      </c>
      <c r="O49">
        <v>0</v>
      </c>
      <c r="P49" t="s">
        <v>65</v>
      </c>
      <c r="Q49">
        <v>0</v>
      </c>
      <c r="R49" t="s">
        <v>65</v>
      </c>
      <c r="S49">
        <v>0</v>
      </c>
      <c r="T49" t="s">
        <v>65</v>
      </c>
      <c r="U49">
        <v>0</v>
      </c>
      <c r="V49" t="s">
        <v>320</v>
      </c>
      <c r="W49">
        <v>0</v>
      </c>
      <c r="X49" t="s">
        <v>320</v>
      </c>
      <c r="Y49">
        <v>0</v>
      </c>
      <c r="Z49" t="s">
        <v>321</v>
      </c>
      <c r="AC49">
        <v>0</v>
      </c>
      <c r="AD49" t="s">
        <v>321</v>
      </c>
      <c r="AG49">
        <v>96933.615994065447</v>
      </c>
      <c r="AH49">
        <v>14.026222791062381</v>
      </c>
    </row>
    <row r="50" spans="1:34" x14ac:dyDescent="0.25">
      <c r="A50" t="s">
        <v>186</v>
      </c>
      <c r="B50" t="s">
        <v>57</v>
      </c>
      <c r="C50" t="s">
        <v>187</v>
      </c>
      <c r="D50" t="s">
        <v>188</v>
      </c>
      <c r="E50" t="s">
        <v>189</v>
      </c>
      <c r="F50">
        <v>39643.480616069799</v>
      </c>
      <c r="G50" t="s">
        <v>318</v>
      </c>
      <c r="H50">
        <v>40</v>
      </c>
      <c r="I50" t="s">
        <v>62</v>
      </c>
      <c r="J50">
        <v>0</v>
      </c>
      <c r="K50">
        <v>249526.29299926799</v>
      </c>
      <c r="L50" t="s">
        <v>63</v>
      </c>
      <c r="M50">
        <v>47833.860061704603</v>
      </c>
      <c r="N50" t="s">
        <v>319</v>
      </c>
      <c r="O50">
        <v>0</v>
      </c>
      <c r="P50" t="s">
        <v>65</v>
      </c>
      <c r="Q50">
        <v>0</v>
      </c>
      <c r="R50" t="s">
        <v>65</v>
      </c>
      <c r="S50">
        <v>0</v>
      </c>
      <c r="T50" t="s">
        <v>65</v>
      </c>
      <c r="U50">
        <v>0</v>
      </c>
      <c r="V50" t="s">
        <v>320</v>
      </c>
      <c r="W50">
        <v>0</v>
      </c>
      <c r="X50" t="s">
        <v>320</v>
      </c>
      <c r="Y50">
        <v>0</v>
      </c>
      <c r="Z50" t="s">
        <v>321</v>
      </c>
      <c r="AC50">
        <v>0</v>
      </c>
      <c r="AD50" t="s">
        <v>321</v>
      </c>
      <c r="AG50">
        <v>114400.49252653008</v>
      </c>
      <c r="AH50">
        <v>19.11774342228297</v>
      </c>
    </row>
    <row r="51" spans="1:34" x14ac:dyDescent="0.25">
      <c r="A51" t="s">
        <v>192</v>
      </c>
      <c r="B51" t="s">
        <v>57</v>
      </c>
      <c r="C51" t="s">
        <v>193</v>
      </c>
      <c r="D51" t="s">
        <v>194</v>
      </c>
      <c r="E51" t="s">
        <v>146</v>
      </c>
      <c r="F51">
        <v>18955.248357730899</v>
      </c>
      <c r="G51" t="s">
        <v>318</v>
      </c>
      <c r="H51">
        <v>40</v>
      </c>
      <c r="I51" t="s">
        <v>62</v>
      </c>
      <c r="J51">
        <v>0</v>
      </c>
      <c r="K51">
        <v>140795.64050293001</v>
      </c>
      <c r="L51" t="s">
        <v>63</v>
      </c>
      <c r="M51">
        <v>17733.392405694802</v>
      </c>
      <c r="N51" t="s">
        <v>319</v>
      </c>
      <c r="O51">
        <v>0</v>
      </c>
      <c r="P51" t="s">
        <v>65</v>
      </c>
      <c r="Q51">
        <v>0</v>
      </c>
      <c r="R51" t="s">
        <v>65</v>
      </c>
      <c r="S51">
        <v>0</v>
      </c>
      <c r="T51" t="s">
        <v>65</v>
      </c>
      <c r="U51">
        <v>0</v>
      </c>
      <c r="V51" t="s">
        <v>320</v>
      </c>
      <c r="W51">
        <v>0</v>
      </c>
      <c r="X51" t="s">
        <v>320</v>
      </c>
      <c r="Y51">
        <v>0</v>
      </c>
      <c r="Z51" t="s">
        <v>321</v>
      </c>
      <c r="AC51">
        <v>0</v>
      </c>
      <c r="AD51" t="s">
        <v>321</v>
      </c>
      <c r="AG51">
        <v>47049.243797702948</v>
      </c>
      <c r="AH51">
        <v>17.37050204936293</v>
      </c>
    </row>
    <row r="52" spans="1:34" x14ac:dyDescent="0.25">
      <c r="A52" t="s">
        <v>195</v>
      </c>
      <c r="B52" t="s">
        <v>57</v>
      </c>
      <c r="C52" t="s">
        <v>196</v>
      </c>
      <c r="D52" t="s">
        <v>197</v>
      </c>
      <c r="E52" t="s">
        <v>146</v>
      </c>
      <c r="F52">
        <v>41323.000252960897</v>
      </c>
      <c r="G52" t="s">
        <v>318</v>
      </c>
      <c r="H52">
        <v>40</v>
      </c>
      <c r="I52" t="s">
        <v>62</v>
      </c>
      <c r="J52">
        <v>0</v>
      </c>
      <c r="K52">
        <v>236094.29772949201</v>
      </c>
      <c r="L52" t="s">
        <v>63</v>
      </c>
      <c r="M52">
        <v>48502.857135802296</v>
      </c>
      <c r="N52" t="s">
        <v>319</v>
      </c>
      <c r="O52">
        <v>0</v>
      </c>
      <c r="P52" t="s">
        <v>65</v>
      </c>
      <c r="Q52">
        <v>0</v>
      </c>
      <c r="R52" t="s">
        <v>65</v>
      </c>
      <c r="S52">
        <v>0</v>
      </c>
      <c r="T52" t="s">
        <v>65</v>
      </c>
      <c r="U52">
        <v>0</v>
      </c>
      <c r="V52" t="s">
        <v>320</v>
      </c>
      <c r="W52">
        <v>0</v>
      </c>
      <c r="X52" t="s">
        <v>320</v>
      </c>
      <c r="Y52">
        <v>0</v>
      </c>
      <c r="Z52" t="s">
        <v>321</v>
      </c>
      <c r="AC52">
        <v>0</v>
      </c>
      <c r="AD52" t="s">
        <v>321</v>
      </c>
      <c r="AG52">
        <v>114375.3076320309</v>
      </c>
      <c r="AH52">
        <v>18.187736675238277</v>
      </c>
    </row>
    <row r="53" spans="1:34" x14ac:dyDescent="0.25">
      <c r="A53" t="s">
        <v>198</v>
      </c>
      <c r="B53" t="s">
        <v>57</v>
      </c>
      <c r="C53" t="s">
        <v>199</v>
      </c>
      <c r="D53" t="s">
        <v>59</v>
      </c>
      <c r="E53" t="s">
        <v>200</v>
      </c>
      <c r="F53">
        <v>62464.001326878803</v>
      </c>
      <c r="G53" t="s">
        <v>318</v>
      </c>
      <c r="H53">
        <v>40</v>
      </c>
      <c r="I53" t="s">
        <v>62</v>
      </c>
      <c r="J53">
        <v>3.0000000459452401</v>
      </c>
      <c r="K53">
        <v>433155.29931640602</v>
      </c>
      <c r="L53" t="s">
        <v>63</v>
      </c>
      <c r="M53">
        <v>45777.722888029799</v>
      </c>
      <c r="N53" t="s">
        <v>319</v>
      </c>
      <c r="O53">
        <v>0</v>
      </c>
      <c r="P53" t="s">
        <v>65</v>
      </c>
      <c r="Q53">
        <v>0</v>
      </c>
      <c r="R53" t="s">
        <v>65</v>
      </c>
      <c r="S53">
        <v>0</v>
      </c>
      <c r="T53" t="s">
        <v>65</v>
      </c>
      <c r="U53">
        <v>0</v>
      </c>
      <c r="V53" t="s">
        <v>320</v>
      </c>
      <c r="W53">
        <v>0</v>
      </c>
      <c r="X53" t="s">
        <v>320</v>
      </c>
      <c r="Y53">
        <v>0</v>
      </c>
      <c r="Z53" t="s">
        <v>321</v>
      </c>
      <c r="AC53">
        <v>0</v>
      </c>
      <c r="AD53" t="s">
        <v>321</v>
      </c>
      <c r="AG53">
        <v>128148.83383697475</v>
      </c>
      <c r="AH53">
        <v>14.723211933309823</v>
      </c>
    </row>
    <row r="54" spans="1:34" x14ac:dyDescent="0.25">
      <c r="A54" t="s">
        <v>201</v>
      </c>
      <c r="B54" t="s">
        <v>57</v>
      </c>
      <c r="C54" t="s">
        <v>202</v>
      </c>
      <c r="D54" t="s">
        <v>109</v>
      </c>
      <c r="E54" t="s">
        <v>203</v>
      </c>
      <c r="F54">
        <v>31849.9999118671</v>
      </c>
      <c r="G54" t="s">
        <v>318</v>
      </c>
      <c r="H54">
        <v>40</v>
      </c>
      <c r="I54" t="s">
        <v>62</v>
      </c>
      <c r="J54">
        <v>0</v>
      </c>
      <c r="K54">
        <v>125854.298460722</v>
      </c>
      <c r="L54" t="s">
        <v>63</v>
      </c>
      <c r="M54">
        <v>38303.226350444202</v>
      </c>
      <c r="N54" t="s">
        <v>319</v>
      </c>
      <c r="O54">
        <v>0</v>
      </c>
      <c r="P54" t="s">
        <v>65</v>
      </c>
      <c r="Q54">
        <v>0</v>
      </c>
      <c r="R54" t="s">
        <v>65</v>
      </c>
      <c r="S54">
        <v>0</v>
      </c>
      <c r="T54" t="s">
        <v>65</v>
      </c>
      <c r="U54">
        <v>0</v>
      </c>
      <c r="V54" t="s">
        <v>320</v>
      </c>
      <c r="W54">
        <v>0</v>
      </c>
      <c r="X54" t="s">
        <v>320</v>
      </c>
      <c r="Y54">
        <v>0</v>
      </c>
      <c r="Z54" t="s">
        <v>321</v>
      </c>
      <c r="AC54">
        <v>0</v>
      </c>
      <c r="AD54" t="s">
        <v>321</v>
      </c>
      <c r="AG54">
        <v>84504.160749429022</v>
      </c>
      <c r="AH54">
        <v>16.732572934645432</v>
      </c>
    </row>
    <row r="55" spans="1:34" x14ac:dyDescent="0.25">
      <c r="A55" t="s">
        <v>204</v>
      </c>
      <c r="B55" t="s">
        <v>57</v>
      </c>
      <c r="C55" t="s">
        <v>205</v>
      </c>
      <c r="D55" t="s">
        <v>109</v>
      </c>
      <c r="E55" t="s">
        <v>206</v>
      </c>
      <c r="F55">
        <v>50491.310442703601</v>
      </c>
      <c r="G55" t="s">
        <v>318</v>
      </c>
      <c r="H55">
        <v>40</v>
      </c>
      <c r="I55" t="s">
        <v>62</v>
      </c>
      <c r="J55">
        <v>8</v>
      </c>
      <c r="K55">
        <v>395624.99609375</v>
      </c>
      <c r="L55" t="s">
        <v>63</v>
      </c>
      <c r="M55">
        <v>43566.2637991499</v>
      </c>
      <c r="N55" t="s">
        <v>319</v>
      </c>
      <c r="O55">
        <v>0</v>
      </c>
      <c r="P55" t="s">
        <v>65</v>
      </c>
      <c r="Q55">
        <v>0</v>
      </c>
      <c r="R55" t="s">
        <v>65</v>
      </c>
      <c r="S55">
        <v>0</v>
      </c>
      <c r="T55" t="s">
        <v>65</v>
      </c>
      <c r="U55">
        <v>0</v>
      </c>
      <c r="V55" t="s">
        <v>320</v>
      </c>
      <c r="W55">
        <v>0</v>
      </c>
      <c r="X55" t="s">
        <v>320</v>
      </c>
      <c r="Y55">
        <v>0</v>
      </c>
      <c r="Z55" t="s">
        <v>321</v>
      </c>
      <c r="AC55">
        <v>0</v>
      </c>
      <c r="AD55" t="s">
        <v>321</v>
      </c>
      <c r="AG55">
        <v>120363.37925263913</v>
      </c>
      <c r="AH55">
        <v>17.005649584964733</v>
      </c>
    </row>
    <row r="56" spans="1:34" x14ac:dyDescent="0.25">
      <c r="A56" t="s">
        <v>207</v>
      </c>
      <c r="B56" t="s">
        <v>57</v>
      </c>
      <c r="C56" t="s">
        <v>208</v>
      </c>
      <c r="D56" t="s">
        <v>209</v>
      </c>
      <c r="E56" t="s">
        <v>210</v>
      </c>
      <c r="F56">
        <v>126734.93057849399</v>
      </c>
      <c r="G56" t="s">
        <v>318</v>
      </c>
      <c r="H56">
        <v>40</v>
      </c>
      <c r="I56" t="s">
        <v>62</v>
      </c>
      <c r="J56">
        <v>0</v>
      </c>
      <c r="K56">
        <v>776077.019086838</v>
      </c>
      <c r="L56" t="s">
        <v>63</v>
      </c>
      <c r="M56">
        <v>204193.146418786</v>
      </c>
      <c r="N56" t="s">
        <v>319</v>
      </c>
      <c r="O56">
        <v>0</v>
      </c>
      <c r="P56" t="s">
        <v>65</v>
      </c>
      <c r="Q56">
        <v>0</v>
      </c>
      <c r="R56" t="s">
        <v>65</v>
      </c>
      <c r="S56">
        <v>0</v>
      </c>
      <c r="T56" t="s">
        <v>65</v>
      </c>
      <c r="U56">
        <v>0</v>
      </c>
      <c r="V56" t="s">
        <v>320</v>
      </c>
      <c r="W56">
        <v>0</v>
      </c>
      <c r="X56" t="s">
        <v>320</v>
      </c>
      <c r="Y56">
        <v>0</v>
      </c>
      <c r="Z56" t="s">
        <v>321</v>
      </c>
      <c r="AC56">
        <v>0</v>
      </c>
      <c r="AD56" t="s">
        <v>321</v>
      </c>
      <c r="AG56">
        <v>460587.5127474101</v>
      </c>
      <c r="AH56">
        <v>23.246915674359414</v>
      </c>
    </row>
    <row r="57" spans="1:34" x14ac:dyDescent="0.25">
      <c r="A57" t="s">
        <v>211</v>
      </c>
      <c r="B57" t="s">
        <v>282</v>
      </c>
      <c r="C57" t="s">
        <v>212</v>
      </c>
      <c r="D57" t="s">
        <v>109</v>
      </c>
      <c r="E57" t="s">
        <v>213</v>
      </c>
      <c r="F57">
        <v>14865.0000851316</v>
      </c>
      <c r="G57" t="s">
        <v>318</v>
      </c>
      <c r="H57">
        <v>40</v>
      </c>
      <c r="I57" t="s">
        <v>62</v>
      </c>
      <c r="J57">
        <v>3.0000000459452401</v>
      </c>
      <c r="K57">
        <v>171772.936080933</v>
      </c>
      <c r="L57" t="s">
        <v>63</v>
      </c>
      <c r="M57">
        <v>10753.867604011701</v>
      </c>
      <c r="N57" t="s">
        <v>319</v>
      </c>
      <c r="O57">
        <v>0</v>
      </c>
      <c r="P57" t="s">
        <v>65</v>
      </c>
      <c r="Q57">
        <v>0</v>
      </c>
      <c r="R57" t="s">
        <v>65</v>
      </c>
      <c r="S57">
        <v>0</v>
      </c>
      <c r="T57" t="s">
        <v>65</v>
      </c>
      <c r="U57">
        <v>0</v>
      </c>
      <c r="V57" t="s">
        <v>320</v>
      </c>
      <c r="W57">
        <v>0</v>
      </c>
      <c r="X57" t="s">
        <v>320</v>
      </c>
      <c r="Y57">
        <v>0</v>
      </c>
      <c r="Z57" t="s">
        <v>321</v>
      </c>
      <c r="AC57">
        <v>0</v>
      </c>
      <c r="AD57" t="s">
        <v>321</v>
      </c>
      <c r="AG57">
        <v>36828.625227782635</v>
      </c>
      <c r="AH57">
        <v>19.244039100277014</v>
      </c>
    </row>
    <row r="58" spans="1:34" x14ac:dyDescent="0.25">
      <c r="A58" t="s">
        <v>214</v>
      </c>
      <c r="B58" t="s">
        <v>57</v>
      </c>
      <c r="C58" t="s">
        <v>215</v>
      </c>
      <c r="D58" t="s">
        <v>109</v>
      </c>
      <c r="E58" t="s">
        <v>216</v>
      </c>
      <c r="F58">
        <v>198738.36023300001</v>
      </c>
      <c r="G58" t="s">
        <v>318</v>
      </c>
      <c r="H58">
        <v>40</v>
      </c>
      <c r="I58" t="s">
        <v>62</v>
      </c>
      <c r="J58">
        <v>4</v>
      </c>
      <c r="K58">
        <v>1331698.7265625</v>
      </c>
      <c r="L58" t="s">
        <v>63</v>
      </c>
      <c r="M58">
        <v>283585.84159437101</v>
      </c>
      <c r="N58" t="s">
        <v>319</v>
      </c>
      <c r="O58">
        <v>0</v>
      </c>
      <c r="P58" t="s">
        <v>65</v>
      </c>
      <c r="Q58">
        <v>0</v>
      </c>
      <c r="R58" t="s">
        <v>65</v>
      </c>
      <c r="S58">
        <v>0</v>
      </c>
      <c r="T58" t="s">
        <v>65</v>
      </c>
      <c r="U58">
        <v>0</v>
      </c>
      <c r="V58" t="s">
        <v>320</v>
      </c>
      <c r="W58">
        <v>0</v>
      </c>
      <c r="X58" t="s">
        <v>320</v>
      </c>
      <c r="Y58">
        <v>0</v>
      </c>
      <c r="Z58" t="s">
        <v>321</v>
      </c>
      <c r="AC58">
        <v>0</v>
      </c>
      <c r="AD58" t="s">
        <v>321</v>
      </c>
      <c r="AG58">
        <v>664051.39463510341</v>
      </c>
      <c r="AH58">
        <v>21.865863270130902</v>
      </c>
    </row>
    <row r="59" spans="1:34" x14ac:dyDescent="0.25">
      <c r="A59" t="s">
        <v>217</v>
      </c>
      <c r="B59" t="s">
        <v>57</v>
      </c>
      <c r="C59" t="s">
        <v>218</v>
      </c>
      <c r="D59" t="s">
        <v>59</v>
      </c>
      <c r="E59" t="s">
        <v>219</v>
      </c>
      <c r="F59">
        <v>25869.489967931699</v>
      </c>
      <c r="G59" t="s">
        <v>318</v>
      </c>
      <c r="H59">
        <v>60</v>
      </c>
      <c r="I59" t="s">
        <v>62</v>
      </c>
      <c r="J59">
        <v>1</v>
      </c>
      <c r="K59">
        <v>134358.814086914</v>
      </c>
      <c r="L59" t="s">
        <v>63</v>
      </c>
      <c r="M59">
        <v>35562.918019849203</v>
      </c>
      <c r="N59" t="s">
        <v>319</v>
      </c>
      <c r="O59">
        <v>0</v>
      </c>
      <c r="P59" t="s">
        <v>65</v>
      </c>
      <c r="Q59">
        <v>0</v>
      </c>
      <c r="R59" t="s">
        <v>65</v>
      </c>
      <c r="S59">
        <v>0</v>
      </c>
      <c r="T59" t="s">
        <v>65</v>
      </c>
      <c r="U59">
        <v>0</v>
      </c>
      <c r="V59" t="s">
        <v>320</v>
      </c>
      <c r="W59">
        <v>0</v>
      </c>
      <c r="X59" t="s">
        <v>320</v>
      </c>
      <c r="Y59">
        <v>0</v>
      </c>
      <c r="Z59" t="s">
        <v>321</v>
      </c>
      <c r="AC59">
        <v>0</v>
      </c>
      <c r="AD59" t="s">
        <v>321</v>
      </c>
      <c r="AG59">
        <v>80140.033512020658</v>
      </c>
      <c r="AH59">
        <v>19.803775679622071</v>
      </c>
    </row>
    <row r="60" spans="1:34" x14ac:dyDescent="0.25">
      <c r="A60" t="s">
        <v>220</v>
      </c>
      <c r="B60" t="s">
        <v>57</v>
      </c>
      <c r="C60" t="s">
        <v>221</v>
      </c>
      <c r="D60" t="s">
        <v>59</v>
      </c>
      <c r="E60" t="s">
        <v>222</v>
      </c>
      <c r="F60">
        <v>44767.628539206002</v>
      </c>
      <c r="G60" t="s">
        <v>318</v>
      </c>
      <c r="H60">
        <v>40</v>
      </c>
      <c r="I60" t="s">
        <v>62</v>
      </c>
      <c r="J60">
        <v>3.0000000459452401</v>
      </c>
      <c r="K60">
        <v>273700.56469726597</v>
      </c>
      <c r="L60" t="s">
        <v>63</v>
      </c>
      <c r="M60">
        <v>53068.9721928086</v>
      </c>
      <c r="N60" t="s">
        <v>319</v>
      </c>
      <c r="O60">
        <v>0</v>
      </c>
      <c r="P60" t="s">
        <v>65</v>
      </c>
      <c r="Q60">
        <v>0</v>
      </c>
      <c r="R60" t="s">
        <v>65</v>
      </c>
      <c r="S60">
        <v>0</v>
      </c>
      <c r="T60" t="s">
        <v>65</v>
      </c>
      <c r="U60">
        <v>0</v>
      </c>
      <c r="V60" t="s">
        <v>320</v>
      </c>
      <c r="W60">
        <v>0</v>
      </c>
      <c r="X60" t="s">
        <v>320</v>
      </c>
      <c r="Y60">
        <v>0</v>
      </c>
      <c r="Z60" t="s">
        <v>321</v>
      </c>
      <c r="AC60">
        <v>0</v>
      </c>
      <c r="AD60" t="s">
        <v>321</v>
      </c>
      <c r="AG60">
        <v>126619.83392349858</v>
      </c>
      <c r="AH60">
        <v>18.712310526969322</v>
      </c>
    </row>
    <row r="61" spans="1:34" x14ac:dyDescent="0.25">
      <c r="A61" t="s">
        <v>223</v>
      </c>
      <c r="B61" t="s">
        <v>57</v>
      </c>
      <c r="C61" t="s">
        <v>224</v>
      </c>
      <c r="D61" t="s">
        <v>209</v>
      </c>
      <c r="E61" t="s">
        <v>210</v>
      </c>
      <c r="F61">
        <v>39565.000936618701</v>
      </c>
      <c r="G61" t="s">
        <v>318</v>
      </c>
      <c r="H61">
        <v>40</v>
      </c>
      <c r="I61" t="s">
        <v>62</v>
      </c>
      <c r="J61">
        <v>2</v>
      </c>
      <c r="K61">
        <v>221125.71292114299</v>
      </c>
      <c r="L61" t="s">
        <v>63</v>
      </c>
      <c r="M61">
        <v>56464.649583018101</v>
      </c>
      <c r="N61" t="s">
        <v>319</v>
      </c>
      <c r="O61">
        <v>0</v>
      </c>
      <c r="P61" t="s">
        <v>65</v>
      </c>
      <c r="Q61">
        <v>0</v>
      </c>
      <c r="R61" t="s">
        <v>65</v>
      </c>
      <c r="S61">
        <v>0</v>
      </c>
      <c r="T61" t="s">
        <v>65</v>
      </c>
      <c r="U61">
        <v>0</v>
      </c>
      <c r="V61" t="s">
        <v>320</v>
      </c>
      <c r="W61">
        <v>0</v>
      </c>
      <c r="X61" t="s">
        <v>320</v>
      </c>
      <c r="Y61">
        <v>0</v>
      </c>
      <c r="Z61" t="s">
        <v>321</v>
      </c>
      <c r="AC61">
        <v>0</v>
      </c>
      <c r="AD61" t="s">
        <v>321</v>
      </c>
      <c r="AG61">
        <v>127990.50451613934</v>
      </c>
      <c r="AH61">
        <v>20.756208710525694</v>
      </c>
    </row>
    <row r="62" spans="1:34" x14ac:dyDescent="0.25">
      <c r="A62" t="s">
        <v>225</v>
      </c>
      <c r="B62" t="s">
        <v>57</v>
      </c>
      <c r="C62" t="s">
        <v>226</v>
      </c>
      <c r="D62" t="s">
        <v>109</v>
      </c>
      <c r="E62" t="s">
        <v>227</v>
      </c>
      <c r="F62">
        <v>41204.250243230701</v>
      </c>
      <c r="G62" t="s">
        <v>318</v>
      </c>
      <c r="H62">
        <v>40</v>
      </c>
      <c r="I62" t="s">
        <v>62</v>
      </c>
      <c r="J62">
        <v>0</v>
      </c>
      <c r="K62">
        <v>228225.00152587899</v>
      </c>
      <c r="L62" t="s">
        <v>63</v>
      </c>
      <c r="M62">
        <v>55035.3558030239</v>
      </c>
      <c r="N62" t="s">
        <v>319</v>
      </c>
      <c r="O62">
        <v>0</v>
      </c>
      <c r="P62" t="s">
        <v>65</v>
      </c>
      <c r="Q62">
        <v>0</v>
      </c>
      <c r="R62" t="s">
        <v>65</v>
      </c>
      <c r="S62">
        <v>0</v>
      </c>
      <c r="T62" t="s">
        <v>65</v>
      </c>
      <c r="U62">
        <v>0</v>
      </c>
      <c r="V62" t="s">
        <v>320</v>
      </c>
      <c r="W62">
        <v>0</v>
      </c>
      <c r="X62" t="s">
        <v>320</v>
      </c>
      <c r="Y62">
        <v>0</v>
      </c>
      <c r="Z62" t="s">
        <v>321</v>
      </c>
      <c r="AC62">
        <v>0</v>
      </c>
      <c r="AD62" t="s">
        <v>321</v>
      </c>
      <c r="AG62">
        <v>125970.05878234909</v>
      </c>
      <c r="AH62">
        <v>19.734092607343555</v>
      </c>
    </row>
    <row r="63" spans="1:34" x14ac:dyDescent="0.25">
      <c r="A63" t="s">
        <v>228</v>
      </c>
      <c r="B63" t="s">
        <v>57</v>
      </c>
      <c r="C63" t="s">
        <v>229</v>
      </c>
      <c r="D63" t="s">
        <v>59</v>
      </c>
      <c r="E63" t="s">
        <v>230</v>
      </c>
      <c r="F63">
        <v>17922.019525520402</v>
      </c>
      <c r="G63" t="s">
        <v>318</v>
      </c>
      <c r="H63">
        <v>40</v>
      </c>
      <c r="I63" t="s">
        <v>62</v>
      </c>
      <c r="J63">
        <v>0</v>
      </c>
      <c r="K63">
        <v>165186.31182861299</v>
      </c>
      <c r="L63" t="s">
        <v>63</v>
      </c>
      <c r="M63">
        <v>0</v>
      </c>
      <c r="N63" t="s">
        <v>319</v>
      </c>
      <c r="O63">
        <v>0</v>
      </c>
      <c r="P63" t="s">
        <v>65</v>
      </c>
      <c r="Q63">
        <v>0</v>
      </c>
      <c r="R63" t="s">
        <v>65</v>
      </c>
      <c r="S63">
        <v>11176</v>
      </c>
      <c r="T63" t="s">
        <v>65</v>
      </c>
      <c r="U63">
        <v>0</v>
      </c>
      <c r="V63" t="s">
        <v>320</v>
      </c>
      <c r="W63">
        <v>0</v>
      </c>
      <c r="X63" t="s">
        <v>320</v>
      </c>
      <c r="Y63">
        <v>0</v>
      </c>
      <c r="Z63" t="s">
        <v>321</v>
      </c>
      <c r="AC63">
        <v>0</v>
      </c>
      <c r="AD63" t="s">
        <v>321</v>
      </c>
      <c r="AG63">
        <v>33086.53057201999</v>
      </c>
      <c r="AH63">
        <v>13.601134300825116</v>
      </c>
    </row>
    <row r="64" spans="1:34" x14ac:dyDescent="0.25">
      <c r="A64" t="s">
        <v>231</v>
      </c>
      <c r="B64" t="s">
        <v>57</v>
      </c>
      <c r="C64" t="s">
        <v>232</v>
      </c>
      <c r="D64" t="s">
        <v>87</v>
      </c>
      <c r="E64" t="s">
        <v>233</v>
      </c>
      <c r="F64">
        <v>44282.728065828203</v>
      </c>
      <c r="G64" t="s">
        <v>318</v>
      </c>
      <c r="H64">
        <v>40</v>
      </c>
      <c r="I64" t="s">
        <v>62</v>
      </c>
      <c r="J64">
        <v>0</v>
      </c>
      <c r="K64">
        <v>486469.07800292998</v>
      </c>
      <c r="L64" t="s">
        <v>63</v>
      </c>
      <c r="M64">
        <v>45312.229712434499</v>
      </c>
      <c r="N64" t="s">
        <v>319</v>
      </c>
      <c r="O64">
        <v>0</v>
      </c>
      <c r="P64" t="s">
        <v>65</v>
      </c>
      <c r="Q64">
        <v>0</v>
      </c>
      <c r="R64" t="s">
        <v>65</v>
      </c>
      <c r="S64">
        <v>0</v>
      </c>
      <c r="T64" t="s">
        <v>65</v>
      </c>
      <c r="U64">
        <v>0</v>
      </c>
      <c r="V64" t="s">
        <v>320</v>
      </c>
      <c r="W64">
        <v>0</v>
      </c>
      <c r="X64" t="s">
        <v>320</v>
      </c>
      <c r="Y64">
        <v>0</v>
      </c>
      <c r="Z64" t="s">
        <v>321</v>
      </c>
      <c r="AC64">
        <v>0</v>
      </c>
      <c r="AD64" t="s">
        <v>321</v>
      </c>
      <c r="AG64">
        <v>132389.01517593229</v>
      </c>
      <c r="AH64">
        <v>21.860381982799893</v>
      </c>
    </row>
    <row r="65" spans="1:34" x14ac:dyDescent="0.25">
      <c r="A65" t="s">
        <v>234</v>
      </c>
      <c r="B65" t="s">
        <v>57</v>
      </c>
      <c r="C65" t="s">
        <v>235</v>
      </c>
      <c r="D65" t="s">
        <v>109</v>
      </c>
      <c r="E65" t="s">
        <v>236</v>
      </c>
      <c r="F65">
        <v>47240.622065988799</v>
      </c>
      <c r="G65" t="s">
        <v>318</v>
      </c>
      <c r="H65">
        <v>40</v>
      </c>
      <c r="I65" t="s">
        <v>62</v>
      </c>
      <c r="J65">
        <v>5.0000000459452396</v>
      </c>
      <c r="K65">
        <v>383334.01733398403</v>
      </c>
      <c r="L65" t="s">
        <v>63</v>
      </c>
      <c r="M65">
        <v>61201.734792539297</v>
      </c>
      <c r="N65" t="s">
        <v>319</v>
      </c>
      <c r="O65">
        <v>0</v>
      </c>
      <c r="P65" t="s">
        <v>65</v>
      </c>
      <c r="Q65">
        <v>0</v>
      </c>
      <c r="R65" t="s">
        <v>65</v>
      </c>
      <c r="S65">
        <v>0</v>
      </c>
      <c r="T65" t="s">
        <v>65</v>
      </c>
      <c r="U65">
        <v>0</v>
      </c>
      <c r="V65" t="s">
        <v>320</v>
      </c>
      <c r="W65">
        <v>0</v>
      </c>
      <c r="X65" t="s">
        <v>320</v>
      </c>
      <c r="Y65">
        <v>0</v>
      </c>
      <c r="Z65" t="s">
        <v>321</v>
      </c>
      <c r="AC65">
        <v>0</v>
      </c>
      <c r="AD65" t="s">
        <v>321</v>
      </c>
      <c r="AG65">
        <v>152525.05127037002</v>
      </c>
      <c r="AH65">
        <v>21.883124343244081</v>
      </c>
    </row>
    <row r="66" spans="1:34" x14ac:dyDescent="0.25">
      <c r="A66" t="s">
        <v>237</v>
      </c>
      <c r="B66" t="s">
        <v>57</v>
      </c>
      <c r="C66" t="s">
        <v>238</v>
      </c>
      <c r="D66" t="s">
        <v>109</v>
      </c>
      <c r="E66" t="s">
        <v>239</v>
      </c>
      <c r="F66">
        <v>36995.557214882603</v>
      </c>
      <c r="G66" t="s">
        <v>318</v>
      </c>
      <c r="H66">
        <v>40</v>
      </c>
      <c r="I66" t="s">
        <v>62</v>
      </c>
      <c r="J66">
        <v>0</v>
      </c>
      <c r="K66">
        <v>283274.99896240199</v>
      </c>
      <c r="L66" t="s">
        <v>63</v>
      </c>
      <c r="M66">
        <v>27808.6502252623</v>
      </c>
      <c r="N66" t="s">
        <v>319</v>
      </c>
      <c r="O66">
        <v>0</v>
      </c>
      <c r="P66" t="s">
        <v>65</v>
      </c>
      <c r="Q66">
        <v>0</v>
      </c>
      <c r="R66" t="s">
        <v>65</v>
      </c>
      <c r="S66">
        <v>0</v>
      </c>
      <c r="T66" t="s">
        <v>65</v>
      </c>
      <c r="U66">
        <v>0</v>
      </c>
      <c r="V66" t="s">
        <v>320</v>
      </c>
      <c r="W66">
        <v>0</v>
      </c>
      <c r="X66" t="s">
        <v>320</v>
      </c>
      <c r="Y66">
        <v>0</v>
      </c>
      <c r="Z66" t="s">
        <v>321</v>
      </c>
      <c r="AC66">
        <v>0</v>
      </c>
      <c r="AD66" t="s">
        <v>321</v>
      </c>
      <c r="AG66">
        <v>79781.515849786083</v>
      </c>
      <c r="AH66">
        <v>15.645638984851988</v>
      </c>
    </row>
    <row r="67" spans="1:34" x14ac:dyDescent="0.25">
      <c r="A67" t="s">
        <v>240</v>
      </c>
      <c r="B67" t="s">
        <v>57</v>
      </c>
      <c r="C67" t="s">
        <v>241</v>
      </c>
      <c r="D67" t="s">
        <v>59</v>
      </c>
      <c r="E67" t="s">
        <v>242</v>
      </c>
      <c r="F67">
        <v>27351.098902218899</v>
      </c>
      <c r="G67" t="s">
        <v>318</v>
      </c>
      <c r="H67">
        <v>60</v>
      </c>
      <c r="I67" t="s">
        <v>62</v>
      </c>
      <c r="J67">
        <v>0</v>
      </c>
      <c r="K67">
        <v>169673.67114257801</v>
      </c>
      <c r="L67" t="s">
        <v>63</v>
      </c>
      <c r="M67">
        <v>42073.0518000995</v>
      </c>
      <c r="N67" t="s">
        <v>319</v>
      </c>
      <c r="O67">
        <v>0</v>
      </c>
      <c r="P67" t="s">
        <v>65</v>
      </c>
      <c r="Q67">
        <v>0</v>
      </c>
      <c r="R67" t="s">
        <v>65</v>
      </c>
      <c r="S67">
        <v>0</v>
      </c>
      <c r="T67" t="s">
        <v>65</v>
      </c>
      <c r="U67">
        <v>0</v>
      </c>
      <c r="V67" t="s">
        <v>320</v>
      </c>
      <c r="W67">
        <v>0</v>
      </c>
      <c r="X67" t="s">
        <v>320</v>
      </c>
      <c r="Y67">
        <v>0</v>
      </c>
      <c r="Z67" t="s">
        <v>321</v>
      </c>
      <c r="AC67">
        <v>0</v>
      </c>
      <c r="AD67" t="s">
        <v>321</v>
      </c>
      <c r="AG67">
        <v>95839.907082199919</v>
      </c>
      <c r="AH67">
        <v>22.551806257899347</v>
      </c>
    </row>
    <row r="68" spans="1:34" x14ac:dyDescent="0.25">
      <c r="A68" t="s">
        <v>243</v>
      </c>
      <c r="B68" t="s">
        <v>57</v>
      </c>
      <c r="C68" t="s">
        <v>244</v>
      </c>
      <c r="D68" t="s">
        <v>59</v>
      </c>
      <c r="E68" t="s">
        <v>245</v>
      </c>
      <c r="F68">
        <v>45685.800868231301</v>
      </c>
      <c r="G68" t="s">
        <v>318</v>
      </c>
      <c r="H68">
        <v>60</v>
      </c>
      <c r="I68" t="s">
        <v>62</v>
      </c>
      <c r="J68">
        <v>1</v>
      </c>
      <c r="K68">
        <v>344342.46533203102</v>
      </c>
      <c r="L68" t="s">
        <v>63</v>
      </c>
      <c r="M68">
        <v>43717.000295949503</v>
      </c>
      <c r="N68" t="s">
        <v>319</v>
      </c>
      <c r="O68">
        <v>0</v>
      </c>
      <c r="P68" t="s">
        <v>65</v>
      </c>
      <c r="Q68">
        <v>0</v>
      </c>
      <c r="R68" t="s">
        <v>65</v>
      </c>
      <c r="S68">
        <v>0</v>
      </c>
      <c r="T68" t="s">
        <v>65</v>
      </c>
      <c r="U68">
        <v>0</v>
      </c>
      <c r="V68" t="s">
        <v>320</v>
      </c>
      <c r="W68">
        <v>0</v>
      </c>
      <c r="X68" t="s">
        <v>320</v>
      </c>
      <c r="Y68">
        <v>0</v>
      </c>
      <c r="Z68" t="s">
        <v>321</v>
      </c>
      <c r="AC68">
        <v>0</v>
      </c>
      <c r="AD68" t="s">
        <v>321</v>
      </c>
      <c r="AG68">
        <v>115723.19148901838</v>
      </c>
      <c r="AH68">
        <v>17.706967596333495</v>
      </c>
    </row>
    <row r="69" spans="1:34" x14ac:dyDescent="0.25">
      <c r="A69" t="s">
        <v>246</v>
      </c>
      <c r="B69" t="s">
        <v>57</v>
      </c>
      <c r="C69" t="s">
        <v>247</v>
      </c>
      <c r="D69" t="s">
        <v>126</v>
      </c>
      <c r="E69" t="s">
        <v>248</v>
      </c>
      <c r="F69">
        <v>44330.050740721199</v>
      </c>
      <c r="G69" t="s">
        <v>318</v>
      </c>
      <c r="H69">
        <v>60</v>
      </c>
      <c r="I69" t="s">
        <v>62</v>
      </c>
      <c r="J69">
        <v>8</v>
      </c>
      <c r="K69">
        <v>212886.50341796901</v>
      </c>
      <c r="L69" t="s">
        <v>63</v>
      </c>
      <c r="M69">
        <v>51286.9707477185</v>
      </c>
      <c r="N69" t="s">
        <v>319</v>
      </c>
      <c r="O69">
        <v>0</v>
      </c>
      <c r="P69" t="s">
        <v>65</v>
      </c>
      <c r="Q69">
        <v>0</v>
      </c>
      <c r="R69" t="s">
        <v>65</v>
      </c>
      <c r="S69">
        <v>0</v>
      </c>
      <c r="T69" t="s">
        <v>65</v>
      </c>
      <c r="U69">
        <v>0</v>
      </c>
      <c r="V69" t="s">
        <v>320</v>
      </c>
      <c r="W69">
        <v>0</v>
      </c>
      <c r="X69" t="s">
        <v>320</v>
      </c>
      <c r="Y69">
        <v>0</v>
      </c>
      <c r="Z69" t="s">
        <v>321</v>
      </c>
      <c r="AC69">
        <v>0</v>
      </c>
      <c r="AD69" t="s">
        <v>321</v>
      </c>
      <c r="AG69">
        <v>117410.15143210853</v>
      </c>
      <c r="AH69">
        <v>17.097950010555603</v>
      </c>
    </row>
    <row r="70" spans="1:34" x14ac:dyDescent="0.25">
      <c r="A70" t="s">
        <v>249</v>
      </c>
      <c r="B70" t="s">
        <v>57</v>
      </c>
      <c r="C70" t="s">
        <v>250</v>
      </c>
      <c r="D70" t="s">
        <v>251</v>
      </c>
      <c r="E70" t="s">
        <v>252</v>
      </c>
      <c r="F70">
        <v>19446.8310178463</v>
      </c>
      <c r="G70" t="s">
        <v>318</v>
      </c>
      <c r="H70">
        <v>60</v>
      </c>
      <c r="I70" t="s">
        <v>62</v>
      </c>
      <c r="J70">
        <v>0</v>
      </c>
      <c r="K70">
        <v>92694.870361328096</v>
      </c>
      <c r="L70" t="s">
        <v>63</v>
      </c>
      <c r="M70">
        <v>24140.548653196001</v>
      </c>
      <c r="N70" t="s">
        <v>319</v>
      </c>
      <c r="O70">
        <v>0</v>
      </c>
      <c r="P70" t="s">
        <v>65</v>
      </c>
      <c r="Q70">
        <v>0</v>
      </c>
      <c r="R70" t="s">
        <v>65</v>
      </c>
      <c r="S70">
        <v>0</v>
      </c>
      <c r="T70" t="s">
        <v>65</v>
      </c>
      <c r="U70">
        <v>0</v>
      </c>
      <c r="V70" t="s">
        <v>320</v>
      </c>
      <c r="W70">
        <v>0</v>
      </c>
      <c r="X70" t="s">
        <v>320</v>
      </c>
      <c r="Y70">
        <v>0</v>
      </c>
      <c r="Z70" t="s">
        <v>321</v>
      </c>
      <c r="AC70">
        <v>0</v>
      </c>
      <c r="AD70" t="s">
        <v>321</v>
      </c>
      <c r="AG70">
        <v>54543.18842804795</v>
      </c>
      <c r="AH70">
        <v>17.959493646272495</v>
      </c>
    </row>
    <row r="71" spans="1:34" x14ac:dyDescent="0.25">
      <c r="A71" t="s">
        <v>253</v>
      </c>
      <c r="B71" t="s">
        <v>57</v>
      </c>
      <c r="C71" t="s">
        <v>254</v>
      </c>
      <c r="D71" t="s">
        <v>255</v>
      </c>
      <c r="E71" t="s">
        <v>256</v>
      </c>
      <c r="F71">
        <v>16004.298849450701</v>
      </c>
      <c r="G71" t="s">
        <v>318</v>
      </c>
      <c r="H71">
        <v>60</v>
      </c>
      <c r="I71" t="s">
        <v>62</v>
      </c>
      <c r="J71">
        <v>1</v>
      </c>
      <c r="K71">
        <v>113056.368652344</v>
      </c>
      <c r="L71" t="s">
        <v>63</v>
      </c>
      <c r="M71">
        <v>26437.158555023401</v>
      </c>
      <c r="N71" t="s">
        <v>319</v>
      </c>
      <c r="O71">
        <v>0</v>
      </c>
      <c r="P71" t="s">
        <v>65</v>
      </c>
      <c r="Q71">
        <v>0</v>
      </c>
      <c r="R71" t="s">
        <v>65</v>
      </c>
      <c r="S71">
        <v>0</v>
      </c>
      <c r="T71" t="s">
        <v>65</v>
      </c>
      <c r="U71">
        <v>0</v>
      </c>
      <c r="V71" t="s">
        <v>320</v>
      </c>
      <c r="W71">
        <v>0</v>
      </c>
      <c r="X71" t="s">
        <v>320</v>
      </c>
      <c r="Y71">
        <v>0</v>
      </c>
      <c r="Z71" t="s">
        <v>321</v>
      </c>
      <c r="AC71">
        <v>0</v>
      </c>
      <c r="AD71" t="s">
        <v>321</v>
      </c>
      <c r="AG71">
        <v>60840.739412779345</v>
      </c>
      <c r="AH71">
        <v>24.619922309329947</v>
      </c>
    </row>
    <row r="72" spans="1:34" x14ac:dyDescent="0.25">
      <c r="A72" t="s">
        <v>257</v>
      </c>
      <c r="B72" t="s">
        <v>57</v>
      </c>
      <c r="C72" t="s">
        <v>346</v>
      </c>
      <c r="D72" t="s">
        <v>59</v>
      </c>
      <c r="E72" t="s">
        <v>306</v>
      </c>
      <c r="F72">
        <v>45800.000022659697</v>
      </c>
      <c r="G72" t="s">
        <v>318</v>
      </c>
      <c r="H72">
        <v>60</v>
      </c>
      <c r="I72" t="s">
        <v>62</v>
      </c>
      <c r="J72">
        <v>0</v>
      </c>
      <c r="K72">
        <v>304302.16918945301</v>
      </c>
      <c r="L72" t="s">
        <v>63</v>
      </c>
      <c r="M72">
        <v>52713.986282940103</v>
      </c>
      <c r="N72" t="s">
        <v>319</v>
      </c>
      <c r="O72">
        <v>0</v>
      </c>
      <c r="P72" t="s">
        <v>65</v>
      </c>
      <c r="Q72">
        <v>0</v>
      </c>
      <c r="R72" t="s">
        <v>65</v>
      </c>
      <c r="S72">
        <v>0</v>
      </c>
      <c r="T72" t="s">
        <v>65</v>
      </c>
      <c r="U72">
        <v>0</v>
      </c>
      <c r="V72" t="s">
        <v>320</v>
      </c>
      <c r="W72">
        <v>0</v>
      </c>
      <c r="X72" t="s">
        <v>320</v>
      </c>
      <c r="Y72">
        <v>0</v>
      </c>
      <c r="Z72" t="s">
        <v>321</v>
      </c>
      <c r="AC72">
        <v>0</v>
      </c>
      <c r="AD72" t="s">
        <v>321</v>
      </c>
      <c r="AG72">
        <v>128887.66607311126</v>
      </c>
      <c r="AH72">
        <v>18.876302614800611</v>
      </c>
    </row>
    <row r="73" spans="1:34" x14ac:dyDescent="0.25">
      <c r="A73" t="s">
        <v>258</v>
      </c>
      <c r="B73" t="s">
        <v>57</v>
      </c>
      <c r="C73" t="s">
        <v>259</v>
      </c>
      <c r="D73" t="s">
        <v>59</v>
      </c>
      <c r="E73" t="s">
        <v>347</v>
      </c>
      <c r="F73">
        <v>13842.999869593699</v>
      </c>
      <c r="G73" t="s">
        <v>318</v>
      </c>
      <c r="H73">
        <v>40</v>
      </c>
      <c r="I73" t="s">
        <v>62</v>
      </c>
      <c r="J73">
        <v>0</v>
      </c>
      <c r="K73">
        <v>76772.078247070298</v>
      </c>
      <c r="L73" t="s">
        <v>63</v>
      </c>
      <c r="M73">
        <v>30321.113222329201</v>
      </c>
      <c r="N73" t="s">
        <v>319</v>
      </c>
      <c r="O73">
        <v>0</v>
      </c>
      <c r="P73" t="s">
        <v>65</v>
      </c>
      <c r="Q73">
        <v>0</v>
      </c>
      <c r="R73" t="s">
        <v>65</v>
      </c>
      <c r="S73">
        <v>0</v>
      </c>
      <c r="T73" t="s">
        <v>65</v>
      </c>
      <c r="U73">
        <v>0</v>
      </c>
      <c r="V73" t="s">
        <v>320</v>
      </c>
      <c r="W73">
        <v>0</v>
      </c>
      <c r="X73" t="s">
        <v>320</v>
      </c>
      <c r="Y73">
        <v>0</v>
      </c>
      <c r="Z73" t="s">
        <v>321</v>
      </c>
      <c r="AC73">
        <v>0</v>
      </c>
      <c r="AD73" t="s">
        <v>321</v>
      </c>
      <c r="AG73">
        <v>64699.105723041219</v>
      </c>
      <c r="AH73">
        <v>28.824540325409099</v>
      </c>
    </row>
    <row r="74" spans="1:34" x14ac:dyDescent="0.25">
      <c r="A74" t="s">
        <v>260</v>
      </c>
      <c r="B74" t="s">
        <v>57</v>
      </c>
      <c r="C74" t="s">
        <v>261</v>
      </c>
      <c r="D74" t="s">
        <v>59</v>
      </c>
      <c r="E74" t="s">
        <v>262</v>
      </c>
      <c r="F74">
        <v>62519.4689576944</v>
      </c>
      <c r="G74" t="s">
        <v>318</v>
      </c>
      <c r="H74">
        <v>60</v>
      </c>
      <c r="I74" t="s">
        <v>62</v>
      </c>
      <c r="J74">
        <v>3.0000000459452401</v>
      </c>
      <c r="K74">
        <v>435552.91058349598</v>
      </c>
      <c r="L74" t="s">
        <v>63</v>
      </c>
      <c r="M74">
        <v>48011.141014099099</v>
      </c>
      <c r="N74" t="s">
        <v>319</v>
      </c>
      <c r="O74">
        <v>0</v>
      </c>
      <c r="P74" t="s">
        <v>65</v>
      </c>
      <c r="Q74">
        <v>0</v>
      </c>
      <c r="R74" t="s">
        <v>65</v>
      </c>
      <c r="S74">
        <v>0</v>
      </c>
      <c r="T74" t="s">
        <v>65</v>
      </c>
      <c r="U74">
        <v>0</v>
      </c>
      <c r="V74" t="s">
        <v>320</v>
      </c>
      <c r="W74">
        <v>0</v>
      </c>
      <c r="X74" t="s">
        <v>320</v>
      </c>
      <c r="Y74">
        <v>0</v>
      </c>
      <c r="Z74" t="s">
        <v>321</v>
      </c>
      <c r="AC74">
        <v>0</v>
      </c>
      <c r="AD74" t="s">
        <v>321</v>
      </c>
      <c r="AG74">
        <v>132601.66103450209</v>
      </c>
      <c r="AH74">
        <v>15.128161300232749</v>
      </c>
    </row>
    <row r="75" spans="1:34" x14ac:dyDescent="0.25">
      <c r="A75" t="s">
        <v>263</v>
      </c>
      <c r="B75" t="s">
        <v>57</v>
      </c>
      <c r="C75" t="s">
        <v>264</v>
      </c>
      <c r="D75" t="s">
        <v>59</v>
      </c>
      <c r="E75" t="s">
        <v>60</v>
      </c>
      <c r="F75">
        <v>17401.999882402499</v>
      </c>
      <c r="G75" t="s">
        <v>318</v>
      </c>
      <c r="H75">
        <v>40</v>
      </c>
      <c r="I75" t="s">
        <v>62</v>
      </c>
      <c r="J75">
        <v>2</v>
      </c>
      <c r="K75">
        <v>158110.73473167399</v>
      </c>
      <c r="L75" t="s">
        <v>63</v>
      </c>
      <c r="M75">
        <v>37820.708897317098</v>
      </c>
      <c r="N75" t="s">
        <v>319</v>
      </c>
      <c r="O75">
        <v>0</v>
      </c>
      <c r="P75" t="s">
        <v>65</v>
      </c>
      <c r="Q75">
        <v>0</v>
      </c>
      <c r="R75" t="s">
        <v>65</v>
      </c>
      <c r="S75">
        <v>0</v>
      </c>
      <c r="T75" t="s">
        <v>65</v>
      </c>
      <c r="U75">
        <v>0</v>
      </c>
      <c r="V75" t="s">
        <v>320</v>
      </c>
      <c r="W75">
        <v>0</v>
      </c>
      <c r="X75" t="s">
        <v>320</v>
      </c>
      <c r="Y75">
        <v>0</v>
      </c>
      <c r="Z75" t="s">
        <v>321</v>
      </c>
      <c r="AC75">
        <v>0</v>
      </c>
      <c r="AD75" t="s">
        <v>321</v>
      </c>
      <c r="AG75">
        <v>86689.808364037919</v>
      </c>
      <c r="AH75">
        <v>32.183702945580912</v>
      </c>
    </row>
    <row r="76" spans="1:34" x14ac:dyDescent="0.25">
      <c r="A76" t="s">
        <v>265</v>
      </c>
      <c r="B76" t="s">
        <v>57</v>
      </c>
      <c r="C76" t="s">
        <v>266</v>
      </c>
      <c r="D76" t="s">
        <v>59</v>
      </c>
      <c r="E76" t="s">
        <v>267</v>
      </c>
      <c r="F76">
        <v>32655.871368825901</v>
      </c>
      <c r="G76" t="s">
        <v>318</v>
      </c>
      <c r="H76">
        <v>60</v>
      </c>
      <c r="I76" t="s">
        <v>62</v>
      </c>
      <c r="J76">
        <v>0</v>
      </c>
      <c r="K76">
        <v>94729.957015991196</v>
      </c>
      <c r="L76" t="s">
        <v>63</v>
      </c>
      <c r="M76">
        <v>45467.172539881001</v>
      </c>
      <c r="N76" t="s">
        <v>319</v>
      </c>
      <c r="O76">
        <v>0</v>
      </c>
      <c r="P76" t="s">
        <v>65</v>
      </c>
      <c r="Q76">
        <v>0</v>
      </c>
      <c r="R76" t="s">
        <v>65</v>
      </c>
      <c r="S76">
        <v>0</v>
      </c>
      <c r="T76" t="s">
        <v>65</v>
      </c>
      <c r="U76">
        <v>0</v>
      </c>
      <c r="V76" t="s">
        <v>320</v>
      </c>
      <c r="W76">
        <v>0</v>
      </c>
      <c r="X76" t="s">
        <v>320</v>
      </c>
      <c r="Y76">
        <v>0</v>
      </c>
      <c r="Z76" t="s">
        <v>321</v>
      </c>
      <c r="AC76">
        <v>0</v>
      </c>
      <c r="AD76" t="s">
        <v>321</v>
      </c>
      <c r="AG76">
        <v>95059.329089373408</v>
      </c>
      <c r="AH76">
        <v>17.698040302243797</v>
      </c>
    </row>
    <row r="77" spans="1:34" x14ac:dyDescent="0.25">
      <c r="A77" t="s">
        <v>268</v>
      </c>
      <c r="B77" t="s">
        <v>57</v>
      </c>
      <c r="C77" t="s">
        <v>269</v>
      </c>
      <c r="D77" t="s">
        <v>270</v>
      </c>
      <c r="E77" t="s">
        <v>271</v>
      </c>
      <c r="F77">
        <v>47715.999384825402</v>
      </c>
      <c r="G77" t="s">
        <v>318</v>
      </c>
      <c r="H77">
        <v>60</v>
      </c>
      <c r="I77" t="s">
        <v>62</v>
      </c>
      <c r="J77">
        <v>0</v>
      </c>
      <c r="K77">
        <v>294799.99987792998</v>
      </c>
      <c r="L77" t="s">
        <v>63</v>
      </c>
      <c r="M77">
        <v>66794.034795243599</v>
      </c>
      <c r="N77" t="s">
        <v>319</v>
      </c>
      <c r="O77">
        <v>0</v>
      </c>
      <c r="P77" t="s">
        <v>65</v>
      </c>
      <c r="Q77">
        <v>0</v>
      </c>
      <c r="R77" t="s">
        <v>65</v>
      </c>
      <c r="S77">
        <v>0</v>
      </c>
      <c r="T77" t="s">
        <v>65</v>
      </c>
      <c r="U77">
        <v>0</v>
      </c>
      <c r="V77" t="s">
        <v>320</v>
      </c>
      <c r="W77">
        <v>0</v>
      </c>
      <c r="X77" t="s">
        <v>320</v>
      </c>
      <c r="Y77">
        <v>0</v>
      </c>
      <c r="Z77" t="s">
        <v>321</v>
      </c>
      <c r="AC77">
        <v>0</v>
      </c>
      <c r="AD77" t="s">
        <v>321</v>
      </c>
      <c r="AG77">
        <v>154595.19761110342</v>
      </c>
      <c r="AH77">
        <v>21.055246029941156</v>
      </c>
    </row>
    <row r="78" spans="1:34" x14ac:dyDescent="0.25">
      <c r="A78" t="s">
        <v>272</v>
      </c>
      <c r="B78" t="s">
        <v>57</v>
      </c>
      <c r="C78" t="s">
        <v>273</v>
      </c>
      <c r="D78" t="s">
        <v>102</v>
      </c>
      <c r="E78" t="s">
        <v>274</v>
      </c>
      <c r="F78">
        <v>25956.0000892729</v>
      </c>
      <c r="G78" t="s">
        <v>318</v>
      </c>
      <c r="H78">
        <v>60</v>
      </c>
      <c r="I78" t="s">
        <v>62</v>
      </c>
      <c r="J78">
        <v>1</v>
      </c>
      <c r="K78">
        <v>147804.46728515599</v>
      </c>
      <c r="L78" t="s">
        <v>63</v>
      </c>
      <c r="M78">
        <v>27274.709172951199</v>
      </c>
      <c r="N78" t="s">
        <v>319</v>
      </c>
      <c r="O78">
        <v>0</v>
      </c>
      <c r="P78" t="s">
        <v>65</v>
      </c>
      <c r="Q78">
        <v>0</v>
      </c>
      <c r="R78" t="s">
        <v>65</v>
      </c>
      <c r="S78">
        <v>0</v>
      </c>
      <c r="T78" t="s">
        <v>65</v>
      </c>
      <c r="U78">
        <v>0</v>
      </c>
      <c r="V78" t="s">
        <v>320</v>
      </c>
      <c r="W78">
        <v>0</v>
      </c>
      <c r="X78" t="s">
        <v>320</v>
      </c>
      <c r="Y78">
        <v>0</v>
      </c>
      <c r="Z78" t="s">
        <v>321</v>
      </c>
      <c r="AC78">
        <v>0</v>
      </c>
      <c r="AD78" t="s">
        <v>321</v>
      </c>
      <c r="AG78">
        <v>65761.442617595589</v>
      </c>
      <c r="AH78">
        <v>16.862151048304924</v>
      </c>
    </row>
    <row r="79" spans="1:34" x14ac:dyDescent="0.25">
      <c r="A79" t="s">
        <v>275</v>
      </c>
      <c r="B79" t="s">
        <v>57</v>
      </c>
      <c r="C79" t="s">
        <v>276</v>
      </c>
      <c r="D79" t="s">
        <v>59</v>
      </c>
      <c r="E79" t="s">
        <v>277</v>
      </c>
      <c r="F79">
        <v>33615.030385358798</v>
      </c>
      <c r="G79" t="s">
        <v>318</v>
      </c>
      <c r="H79">
        <v>60</v>
      </c>
      <c r="I79" t="s">
        <v>62</v>
      </c>
      <c r="J79">
        <v>3.0000000459452401</v>
      </c>
      <c r="K79">
        <v>165422.25404357901</v>
      </c>
      <c r="L79" t="s">
        <v>63</v>
      </c>
      <c r="M79">
        <v>34967.900082214903</v>
      </c>
      <c r="N79" t="s">
        <v>319</v>
      </c>
      <c r="O79">
        <v>0</v>
      </c>
      <c r="P79" t="s">
        <v>65</v>
      </c>
      <c r="Q79">
        <v>0</v>
      </c>
      <c r="R79" t="s">
        <v>65</v>
      </c>
      <c r="S79">
        <v>0</v>
      </c>
      <c r="T79" t="s">
        <v>65</v>
      </c>
      <c r="U79">
        <v>0</v>
      </c>
      <c r="V79" t="s">
        <v>320</v>
      </c>
      <c r="W79">
        <v>0</v>
      </c>
      <c r="X79" t="s">
        <v>320</v>
      </c>
      <c r="Y79">
        <v>0</v>
      </c>
      <c r="Z79" t="s">
        <v>321</v>
      </c>
      <c r="AC79">
        <v>0</v>
      </c>
      <c r="AD79" t="s">
        <v>321</v>
      </c>
      <c r="AG79">
        <v>81998.409307083042</v>
      </c>
      <c r="AH79">
        <v>15.97658226450859</v>
      </c>
    </row>
    <row r="80" spans="1:34" x14ac:dyDescent="0.25">
      <c r="A80" t="s">
        <v>278</v>
      </c>
      <c r="B80" t="s">
        <v>57</v>
      </c>
      <c r="C80" t="s">
        <v>279</v>
      </c>
      <c r="D80" t="s">
        <v>59</v>
      </c>
      <c r="E80" t="s">
        <v>280</v>
      </c>
      <c r="F80">
        <v>46120.999756342397</v>
      </c>
      <c r="G80" t="s">
        <v>318</v>
      </c>
      <c r="H80">
        <v>60</v>
      </c>
      <c r="I80" t="s">
        <v>62</v>
      </c>
      <c r="J80">
        <v>4.9999999540547604</v>
      </c>
      <c r="K80">
        <v>231211.996337891</v>
      </c>
      <c r="L80" t="s">
        <v>63</v>
      </c>
      <c r="M80">
        <v>49269.952936690002</v>
      </c>
      <c r="N80" t="s">
        <v>319</v>
      </c>
      <c r="O80">
        <v>0</v>
      </c>
      <c r="P80" t="s">
        <v>65</v>
      </c>
      <c r="Q80">
        <v>0</v>
      </c>
      <c r="R80" t="s">
        <v>65</v>
      </c>
      <c r="S80">
        <v>0</v>
      </c>
      <c r="T80" t="s">
        <v>65</v>
      </c>
      <c r="U80">
        <v>0</v>
      </c>
      <c r="V80" t="s">
        <v>320</v>
      </c>
      <c r="W80">
        <v>0</v>
      </c>
      <c r="X80" t="s">
        <v>320</v>
      </c>
      <c r="Y80">
        <v>0</v>
      </c>
      <c r="Z80" t="s">
        <v>321</v>
      </c>
      <c r="AC80">
        <v>0</v>
      </c>
      <c r="AD80" t="s">
        <v>321</v>
      </c>
      <c r="AG80">
        <v>115356.70343912646</v>
      </c>
      <c r="AH80">
        <v>16.366559114879642</v>
      </c>
    </row>
    <row r="81" spans="1:34" x14ac:dyDescent="0.25">
      <c r="A81" t="s">
        <v>281</v>
      </c>
      <c r="B81" t="s">
        <v>282</v>
      </c>
      <c r="C81" t="s">
        <v>283</v>
      </c>
      <c r="D81" t="s">
        <v>59</v>
      </c>
      <c r="E81" t="s">
        <v>284</v>
      </c>
      <c r="F81">
        <v>47900.447531594204</v>
      </c>
      <c r="G81" t="s">
        <v>318</v>
      </c>
      <c r="H81">
        <v>40</v>
      </c>
      <c r="I81" t="s">
        <v>62</v>
      </c>
      <c r="J81">
        <v>6</v>
      </c>
      <c r="K81">
        <v>964517.154296875</v>
      </c>
      <c r="L81" t="s">
        <v>63</v>
      </c>
      <c r="M81">
        <v>50910.353256935297</v>
      </c>
      <c r="N81" t="s">
        <v>319</v>
      </c>
      <c r="O81">
        <v>0</v>
      </c>
      <c r="P81" t="s">
        <v>65</v>
      </c>
      <c r="Q81">
        <v>0</v>
      </c>
      <c r="R81" t="s">
        <v>65</v>
      </c>
      <c r="S81">
        <v>0</v>
      </c>
      <c r="T81" t="s">
        <v>65</v>
      </c>
      <c r="U81">
        <v>0</v>
      </c>
      <c r="V81" t="s">
        <v>320</v>
      </c>
      <c r="W81">
        <v>0</v>
      </c>
      <c r="X81" t="s">
        <v>320</v>
      </c>
      <c r="Y81">
        <v>0</v>
      </c>
      <c r="Z81" t="s">
        <v>321</v>
      </c>
      <c r="AC81">
        <v>0</v>
      </c>
      <c r="AD81" t="s">
        <v>321</v>
      </c>
      <c r="AG81">
        <v>188884.71594577166</v>
      </c>
      <c r="AH81">
        <v>31.4314607334254</v>
      </c>
    </row>
    <row r="82" spans="1:34" x14ac:dyDescent="0.25">
      <c r="A82" t="s">
        <v>285</v>
      </c>
      <c r="B82" t="s">
        <v>57</v>
      </c>
      <c r="C82" t="s">
        <v>286</v>
      </c>
      <c r="D82" t="s">
        <v>270</v>
      </c>
      <c r="E82" t="s">
        <v>287</v>
      </c>
      <c r="F82">
        <v>74885.046665649599</v>
      </c>
      <c r="G82" t="s">
        <v>318</v>
      </c>
      <c r="H82">
        <v>60</v>
      </c>
      <c r="I82" t="s">
        <v>62</v>
      </c>
      <c r="J82">
        <v>3</v>
      </c>
      <c r="K82">
        <v>831106.86553430604</v>
      </c>
      <c r="L82" t="s">
        <v>63</v>
      </c>
      <c r="M82">
        <v>106429.21062144201</v>
      </c>
      <c r="N82" t="s">
        <v>319</v>
      </c>
      <c r="O82">
        <v>0</v>
      </c>
      <c r="P82" t="s">
        <v>65</v>
      </c>
      <c r="Q82">
        <v>0</v>
      </c>
      <c r="R82" t="s">
        <v>65</v>
      </c>
      <c r="S82">
        <v>0</v>
      </c>
      <c r="T82" t="s">
        <v>65</v>
      </c>
      <c r="U82">
        <v>0</v>
      </c>
      <c r="V82" t="s">
        <v>320</v>
      </c>
      <c r="W82">
        <v>0</v>
      </c>
      <c r="X82" t="s">
        <v>320</v>
      </c>
      <c r="Y82">
        <v>0</v>
      </c>
      <c r="Z82" t="s">
        <v>321</v>
      </c>
      <c r="AC82">
        <v>0</v>
      </c>
      <c r="AD82" t="s">
        <v>321</v>
      </c>
      <c r="AG82">
        <v>281037.44255549979</v>
      </c>
      <c r="AH82">
        <v>26.202998725045955</v>
      </c>
    </row>
    <row r="83" spans="1:34" x14ac:dyDescent="0.25">
      <c r="A83" t="s">
        <v>288</v>
      </c>
      <c r="B83" t="s">
        <v>57</v>
      </c>
      <c r="C83" t="s">
        <v>289</v>
      </c>
      <c r="D83" t="s">
        <v>59</v>
      </c>
      <c r="E83" t="s">
        <v>290</v>
      </c>
      <c r="F83">
        <v>46789.641996919003</v>
      </c>
      <c r="G83" t="s">
        <v>318</v>
      </c>
      <c r="H83">
        <v>60</v>
      </c>
      <c r="I83" t="s">
        <v>62</v>
      </c>
      <c r="J83">
        <v>0</v>
      </c>
      <c r="K83">
        <v>255317.42724609401</v>
      </c>
      <c r="L83" t="s">
        <v>63</v>
      </c>
      <c r="M83">
        <v>23816.7073996492</v>
      </c>
      <c r="N83" t="s">
        <v>319</v>
      </c>
      <c r="O83">
        <v>0</v>
      </c>
      <c r="P83" t="s">
        <v>65</v>
      </c>
      <c r="Q83">
        <v>0</v>
      </c>
      <c r="R83" t="s">
        <v>65</v>
      </c>
      <c r="S83">
        <v>0</v>
      </c>
      <c r="T83" t="s">
        <v>65</v>
      </c>
      <c r="U83">
        <v>0</v>
      </c>
      <c r="V83" t="s">
        <v>320</v>
      </c>
      <c r="W83">
        <v>0</v>
      </c>
      <c r="X83" t="s">
        <v>320</v>
      </c>
      <c r="Y83">
        <v>0</v>
      </c>
      <c r="Z83" t="s">
        <v>321</v>
      </c>
      <c r="AC83">
        <v>0</v>
      </c>
      <c r="AD83" t="s">
        <v>321</v>
      </c>
      <c r="AG83">
        <v>69549.195773591433</v>
      </c>
      <c r="AH83">
        <v>10.866423863582778</v>
      </c>
    </row>
    <row r="84" spans="1:34" x14ac:dyDescent="0.25">
      <c r="A84" t="s">
        <v>291</v>
      </c>
      <c r="B84" t="s">
        <v>57</v>
      </c>
      <c r="C84" t="s">
        <v>292</v>
      </c>
      <c r="D84" t="s">
        <v>109</v>
      </c>
      <c r="E84" t="s">
        <v>293</v>
      </c>
      <c r="F84">
        <v>133166.724748437</v>
      </c>
      <c r="G84" t="s">
        <v>318</v>
      </c>
      <c r="H84">
        <v>60</v>
      </c>
      <c r="I84" t="s">
        <v>62</v>
      </c>
      <c r="J84">
        <v>11.999999908109499</v>
      </c>
      <c r="K84">
        <v>1425063.6515007</v>
      </c>
      <c r="L84" t="s">
        <v>63</v>
      </c>
      <c r="M84">
        <v>126802.761462308</v>
      </c>
      <c r="N84" t="s">
        <v>319</v>
      </c>
      <c r="O84">
        <v>0</v>
      </c>
      <c r="P84" t="s">
        <v>65</v>
      </c>
      <c r="Q84">
        <v>0</v>
      </c>
      <c r="R84" t="s">
        <v>65</v>
      </c>
      <c r="S84">
        <v>0</v>
      </c>
      <c r="T84" t="s">
        <v>65</v>
      </c>
      <c r="U84">
        <v>0</v>
      </c>
      <c r="V84" t="s">
        <v>320</v>
      </c>
      <c r="W84">
        <v>0</v>
      </c>
      <c r="X84" t="s">
        <v>320</v>
      </c>
      <c r="Y84">
        <v>0</v>
      </c>
      <c r="Z84" t="s">
        <v>321</v>
      </c>
      <c r="AC84">
        <v>0</v>
      </c>
      <c r="AD84" t="s">
        <v>321</v>
      </c>
      <c r="AG84">
        <v>376599.83758532623</v>
      </c>
      <c r="AH84">
        <v>20.821230893409407</v>
      </c>
    </row>
    <row r="85" spans="1:34" x14ac:dyDescent="0.25">
      <c r="A85" t="s">
        <v>294</v>
      </c>
      <c r="B85" t="s">
        <v>57</v>
      </c>
      <c r="C85" t="s">
        <v>295</v>
      </c>
      <c r="D85" t="s">
        <v>59</v>
      </c>
      <c r="E85" t="s">
        <v>296</v>
      </c>
      <c r="F85">
        <v>45553.000779525697</v>
      </c>
      <c r="G85" t="s">
        <v>318</v>
      </c>
      <c r="H85">
        <v>60</v>
      </c>
      <c r="I85" t="s">
        <v>62</v>
      </c>
      <c r="J85">
        <v>3.0000000459452401</v>
      </c>
      <c r="K85">
        <v>276999.92553710903</v>
      </c>
      <c r="L85" t="s">
        <v>63</v>
      </c>
      <c r="M85">
        <v>50415.530981019503</v>
      </c>
      <c r="N85" t="s">
        <v>319</v>
      </c>
      <c r="O85">
        <v>0</v>
      </c>
      <c r="P85" t="s">
        <v>65</v>
      </c>
      <c r="Q85">
        <v>0</v>
      </c>
      <c r="R85" t="s">
        <v>65</v>
      </c>
      <c r="S85">
        <v>0</v>
      </c>
      <c r="T85" t="s">
        <v>65</v>
      </c>
      <c r="U85">
        <v>0</v>
      </c>
      <c r="V85" t="s">
        <v>320</v>
      </c>
      <c r="W85">
        <v>0</v>
      </c>
      <c r="X85" t="s">
        <v>320</v>
      </c>
      <c r="Y85">
        <v>0</v>
      </c>
      <c r="Z85" t="s">
        <v>321</v>
      </c>
      <c r="AC85">
        <v>0</v>
      </c>
      <c r="AD85" t="s">
        <v>321</v>
      </c>
      <c r="AG85">
        <v>121920.03694063591</v>
      </c>
      <c r="AH85">
        <v>17.843060440165335</v>
      </c>
    </row>
    <row r="86" spans="1:34" x14ac:dyDescent="0.25">
      <c r="A86" t="s">
        <v>297</v>
      </c>
      <c r="B86" t="s">
        <v>57</v>
      </c>
      <c r="C86" t="s">
        <v>298</v>
      </c>
      <c r="D86" t="s">
        <v>59</v>
      </c>
      <c r="E86" t="s">
        <v>299</v>
      </c>
      <c r="F86">
        <v>59072.000146150604</v>
      </c>
      <c r="G86" t="s">
        <v>318</v>
      </c>
      <c r="H86">
        <v>40</v>
      </c>
      <c r="I86" t="s">
        <v>62</v>
      </c>
      <c r="J86">
        <v>0</v>
      </c>
      <c r="K86">
        <v>334080.94628906302</v>
      </c>
      <c r="L86" t="s">
        <v>63</v>
      </c>
      <c r="M86">
        <v>60086.651682299198</v>
      </c>
      <c r="N86" t="s">
        <v>319</v>
      </c>
      <c r="O86">
        <v>0</v>
      </c>
      <c r="P86" t="s">
        <v>65</v>
      </c>
      <c r="Q86">
        <v>0</v>
      </c>
      <c r="R86" t="s">
        <v>65</v>
      </c>
      <c r="S86">
        <v>0</v>
      </c>
      <c r="T86" t="s">
        <v>65</v>
      </c>
      <c r="U86">
        <v>0</v>
      </c>
      <c r="V86" t="s">
        <v>320</v>
      </c>
      <c r="W86">
        <v>0</v>
      </c>
      <c r="X86" t="s">
        <v>320</v>
      </c>
      <c r="Y86">
        <v>0</v>
      </c>
      <c r="Z86" t="s">
        <v>321</v>
      </c>
      <c r="AC86">
        <v>0</v>
      </c>
      <c r="AD86" t="s">
        <v>321</v>
      </c>
      <c r="AG86">
        <v>145686.58009175191</v>
      </c>
      <c r="AH86">
        <v>16.465812544669646</v>
      </c>
    </row>
  </sheetData>
  <mergeCells count="27">
    <mergeCell ref="AH7:AH8"/>
    <mergeCell ref="B1:H1"/>
    <mergeCell ref="C4:F4"/>
    <mergeCell ref="A6:A8"/>
    <mergeCell ref="B6:B8"/>
    <mergeCell ref="C6:C8"/>
    <mergeCell ref="D6:D8"/>
    <mergeCell ref="E6:E8"/>
    <mergeCell ref="F6:F8"/>
    <mergeCell ref="G6:G8"/>
    <mergeCell ref="H6:H8"/>
    <mergeCell ref="AI7:AI8"/>
    <mergeCell ref="AJ7:AJ8"/>
    <mergeCell ref="I6:I8"/>
    <mergeCell ref="J6:J8"/>
    <mergeCell ref="K6:AF6"/>
    <mergeCell ref="AG6:AH6"/>
    <mergeCell ref="K7:L7"/>
    <mergeCell ref="M7:N7"/>
    <mergeCell ref="O7:P7"/>
    <mergeCell ref="Q7:R7"/>
    <mergeCell ref="S7:T7"/>
    <mergeCell ref="U7:V7"/>
    <mergeCell ref="W7:X7"/>
    <mergeCell ref="Y7:AB7"/>
    <mergeCell ref="AC7:AF7"/>
    <mergeCell ref="AG7:AG8"/>
  </mergeCells>
  <dataValidations count="22">
    <dataValidation type="list" allowBlank="1" showInputMessage="1" showErrorMessage="1" promptTitle="District Heating Measurement" prompt="Please select a unit if amount is entered." sqref="Z9:Z1048576" xr:uid="{C17AC865-A00E-431D-A37C-E9CFDAB2F455}">
      <formula1>$BJ$2:$BJ$4</formula1>
    </dataValidation>
    <dataValidation type="list" allowBlank="1" showInputMessage="1" showErrorMessage="1" promptTitle="Wood Measurement" prompt="Please select a unit if amount is entered." sqref="X9:X1048576" xr:uid="{546B904B-553D-4515-AEB6-DC0F62C3ECED}">
      <formula1>$BI$2</formula1>
    </dataValidation>
    <dataValidation type="list" allowBlank="1" showInputMessage="1" showErrorMessage="1" promptTitle="Coal Measurement" prompt="Please select a unit if amount is entered." sqref="V9:V1048576" xr:uid="{09ABEAAF-DF80-46A0-A4A6-48A955485BAC}">
      <formula1>$BH$2</formula1>
    </dataValidation>
    <dataValidation type="list" allowBlank="1" showInputMessage="1" showErrorMessage="1" promptTitle="Propane Measurement" prompt="Please select a unit if amount is entered." sqref="T9:T1048576" xr:uid="{92467F34-4C68-4896-B72E-93EE5E1BAC4F}">
      <formula1>$BG$2</formula1>
    </dataValidation>
    <dataValidation type="list" allowBlank="1" showInputMessage="1" showErrorMessage="1" promptTitle="Fuel Oil Measurement" prompt="Please select a unit if amount is entered." sqref="R9:R1048576" xr:uid="{A6D52F9B-FE5C-4B76-B29D-3736B6E18843}">
      <formula1>$BF$2</formula1>
    </dataValidation>
    <dataValidation type="list" allowBlank="1" showInputMessage="1" showErrorMessage="1" promptTitle="Fuel Oil Measurement" prompt="Please select a unit if amount is entered." sqref="P9:P1048576" xr:uid="{27FEB1B7-C848-4F7E-B29B-60F5B4FAD36D}">
      <formula1>$BE$2</formula1>
    </dataValidation>
    <dataValidation type="list" allowBlank="1" showInputMessage="1" showErrorMessage="1" promptTitle="Natural Gas Measurement" prompt="Please select a unit if amount is entered." sqref="N9:N1048576" xr:uid="{2C06C481-8567-4468-91E4-A611BE83A7C8}">
      <formula1>$BD$2:$BD$4</formula1>
    </dataValidation>
    <dataValidation type="list" allowBlank="1" showInputMessage="1" showErrorMessage="1" promptTitle="Natural Gas Measurement" prompt="Please select a unit if amount is entered." sqref="N6:N7" xr:uid="{DE65FBB6-1FA2-4B57-9489-61FBCA9B3888}">
      <formula1>NatualGasUnit</formula1>
    </dataValidation>
    <dataValidation type="list" allowBlank="1" showInputMessage="1" showErrorMessage="1" promptTitle="Electricity Measurement" prompt="Please select a unit if amount is entered." sqref="L9:L1048576" xr:uid="{F7877C28-E2EE-4623-AF30-DC8CF7BFB296}">
      <formula1>$BC$2</formula1>
    </dataValidation>
    <dataValidation type="decimal" operator="greaterThan" showInputMessage="1" showErrorMessage="1" errorTitle="Number Error" error="Please enter a number which should be greater than or equal to 0. Text values are not permitted.(Space character is considered text)" sqref="K9 Y9 AC9 S9 M9 U9 W9 Q9 O9 F9" xr:uid="{F2BD168B-99DD-4784-B06C-52C64098F8B4}">
      <formula1>0</formula1>
    </dataValidation>
    <dataValidation showInputMessage="1" showErrorMessage="1" errorTitle="Number Error" error="Please enter a number between 0 and 169. Text values are not permitted.(Space character is considered text)" sqref="J9" xr:uid="{D35C20AE-7F96-4DAE-BA56-ADBAE724BBD6}"/>
    <dataValidation type="list" showInputMessage="1" showErrorMessage="1" errorTitle="Number Error" error="Please enter a number between 0 and 169. Text values are not permitted.(Space character is considered text)" sqref="I9:I1048576" xr:uid="{33308F9C-9FAD-414A-AA0A-2E03E51E187A}">
      <formula1>$BM$2:$BM$3</formula1>
    </dataValidation>
    <dataValidation type="decimal" showInputMessage="1" showErrorMessage="1" errorTitle="Number Error" error="Please enter a number between 0 and 169. Text values are not permitted.(Space character is considered text)" sqref="H9" xr:uid="{EC24FA5E-FEF6-4E66-ACF4-FA8244E879A2}">
      <formula1>0</formula1>
      <formula2>169</formula2>
    </dataValidation>
    <dataValidation type="list" allowBlank="1" showInputMessage="1" showErrorMessage="1" promptTitle="Total Floor Area Measurement" prompt="Please select a unit if amount is entered." sqref="G9:G1048576" xr:uid="{6B4DBFC1-1A27-4E18-9DA9-7F1959E9FD62}">
      <formula1>$BB$2:$BB$3</formula1>
    </dataValidation>
    <dataValidation type="custom" operator="greaterThanOrEqual" showInputMessage="1" showErrorMessage="1" errorTitle="Invalid Entry" error="The correct format for the Postal Code is like &quot;A1B 3C4&quot;." sqref="E9" xr:uid="{DA6F5B2A-1A3B-45F8-AD7F-D0DAAE4F3BE3}">
      <formula1>AND(LEN(E9)=7,AND(CODE(LEFT(E9,1))&gt;=65,CODE(LEFT(E9,1))&lt;=90),AND(CODE(MID(E9,3,1))&gt;=65,CODE(MID(E9,3,1))&lt;=90),CODE(MID(E9,4,1))=32,AND(CODE(MID(E9,6,1))&gt;=65,CODE(MID(E9,6,1))&lt;=90),ISNUMBER(VALUE(MID(E9,2,1))+VALUE(MID(E9,5,1))+VALUE(MID(E9,7,1))))</formula1>
    </dataValidation>
    <dataValidation type="textLength" operator="greaterThan" showInputMessage="1" showErrorMessage="1" errorTitle="Invalid Entry" error="The field cannot be empty." sqref="C9:D9 A9" xr:uid="{36379925-EF2C-4E65-B6AB-70554427D432}">
      <formula1>0</formula1>
    </dataValidation>
    <dataValidation type="list" allowBlank="1" showInputMessage="1" showErrorMessage="1" promptTitle="Operation Type" prompt="Please select an operation type" sqref="B9:B1048576" xr:uid="{210F349E-823F-4E9B-B010-C693458BCDFA}">
      <formula1>$BA$2:$BA$5</formula1>
    </dataValidation>
    <dataValidation allowBlank="1" showInputMessage="1" showErrorMessage="1" promptTitle="Operation Type" prompt="Please select an operation type" sqref="B6:B8" xr:uid="{2025FA90-DE7C-4B41-8F8A-5A0A76885380}"/>
    <dataValidation allowBlank="1" showInputMessage="1" showErrorMessage="1" promptTitle="Energy Intensity" prompt="Please toggle between two measurements." sqref="AI7 AH7:AH8" xr:uid="{17FD7A51-C1CF-452D-8C73-5604DC8EB1E3}"/>
    <dataValidation type="list" allowBlank="1" showInputMessage="1" showErrorMessage="1" promptTitle="District Heating Measurement" prompt="Please select a unit if amount is entered." sqref="AD9:AD1048576" xr:uid="{39D08CE3-4CA5-4171-9DF2-C5DE06449DC1}">
      <formula1>$BK$2:$BK$3</formula1>
    </dataValidation>
    <dataValidation type="decimal" operator="greaterThanOrEqual" showInputMessage="1" showErrorMessage="1" errorTitle="Number Error" error="Please enter a number which should be greater than or equal to 0. Text values are not permitted.(Space character is considered text)" sqref="AB9 AF9" xr:uid="{EEDE0135-2D25-4B6C-9ED9-1180A2B50D16}">
      <formula1>0</formula1>
    </dataValidation>
    <dataValidation type="list" allowBlank="1" showInputMessage="1" showErrorMessage="1" sqref="AA9:AA1048576 AE9:AE1048576" xr:uid="{F28FE9C1-0AD7-46D1-81E0-D1111A48F628}">
      <formula1>$BL$2:$BL$3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44614-BB7A-462F-A57D-54C89B5B7CF7}">
  <dimension ref="A1:AI91"/>
  <sheetViews>
    <sheetView zoomScale="85" zoomScaleNormal="85" workbookViewId="0">
      <selection activeCell="AG36" sqref="AG36"/>
    </sheetView>
  </sheetViews>
  <sheetFormatPr defaultColWidth="9.08984375" defaultRowHeight="12.5" x14ac:dyDescent="0.25"/>
  <cols>
    <col min="1" max="1" width="44.08984375" style="1" customWidth="1"/>
    <col min="2" max="2" width="38.36328125" customWidth="1"/>
    <col min="3" max="3" width="29.36328125" style="1" customWidth="1"/>
    <col min="4" max="5" width="16" style="1" customWidth="1"/>
    <col min="6" max="6" width="21.453125" style="2" customWidth="1"/>
    <col min="7" max="7" width="14.08984375" style="1" customWidth="1"/>
    <col min="8" max="8" width="17.54296875" customWidth="1"/>
    <col min="9" max="9" width="22.36328125" style="1" customWidth="1"/>
    <col min="10" max="10" width="21.90625" style="2" customWidth="1"/>
    <col min="11" max="11" width="14.6328125" style="2" customWidth="1"/>
    <col min="12" max="12" width="8.08984375" style="1" customWidth="1"/>
    <col min="13" max="13" width="13.6328125" style="2" customWidth="1"/>
    <col min="14" max="14" width="13.90625" style="1" customWidth="1"/>
    <col min="15" max="15" width="15.08984375" style="2" customWidth="1"/>
    <col min="16" max="16" width="8.08984375" style="1" customWidth="1"/>
    <col min="17" max="17" width="15.08984375" style="2" customWidth="1"/>
    <col min="18" max="18" width="8.08984375" style="1" customWidth="1"/>
    <col min="19" max="19" width="10.6328125" style="2" customWidth="1"/>
    <col min="20" max="20" width="8.08984375" style="1" customWidth="1"/>
    <col min="21" max="21" width="7.08984375" style="2" hidden="1" customWidth="1"/>
    <col min="22" max="22" width="14.08984375" style="1" hidden="1" customWidth="1"/>
    <col min="23" max="23" width="8.54296875" style="2" hidden="1" customWidth="1"/>
    <col min="24" max="24" width="14.08984375" style="1" hidden="1" customWidth="1"/>
    <col min="25" max="25" width="14.36328125" style="2" hidden="1" customWidth="1"/>
    <col min="26" max="26" width="30.6328125" style="1" hidden="1" customWidth="1"/>
    <col min="27" max="27" width="14.36328125" style="1" hidden="1" customWidth="1"/>
    <col min="28" max="28" width="18.36328125" style="2" hidden="1" customWidth="1"/>
    <col min="29" max="29" width="14.08984375" style="2" hidden="1" customWidth="1"/>
    <col min="30" max="30" width="25.36328125" style="1" hidden="1" customWidth="1"/>
    <col min="31" max="31" width="14.36328125" style="1" hidden="1" customWidth="1"/>
    <col min="32" max="32" width="18.36328125" style="2" hidden="1" customWidth="1"/>
    <col min="33" max="33" width="20.54296875" style="2" customWidth="1"/>
    <col min="34" max="34" width="29.08984375" style="2" customWidth="1"/>
    <col min="35" max="35" width="12.90625" style="1" customWidth="1"/>
  </cols>
  <sheetData>
    <row r="1" spans="1:35" s="3" customFormat="1" ht="18.5" x14ac:dyDescent="0.45">
      <c r="A1" s="4" t="s">
        <v>0</v>
      </c>
      <c r="B1" s="114" t="s">
        <v>1</v>
      </c>
      <c r="C1" s="115"/>
      <c r="D1" s="115"/>
      <c r="E1" s="115"/>
      <c r="F1" s="116"/>
      <c r="G1" s="115"/>
      <c r="H1" s="117"/>
      <c r="I1" s="4"/>
      <c r="J1" s="5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  <c r="AA1" s="4"/>
      <c r="AB1" s="5"/>
      <c r="AC1" s="5"/>
      <c r="AD1" s="4"/>
      <c r="AE1" s="4"/>
      <c r="AF1" s="5"/>
      <c r="AG1" s="5"/>
      <c r="AH1" s="5"/>
      <c r="AI1" s="4"/>
    </row>
    <row r="2" spans="1:35" s="3" customFormat="1" ht="30" customHeight="1" thickBot="1" x14ac:dyDescent="0.4">
      <c r="A2" s="6" t="s">
        <v>2</v>
      </c>
      <c r="B2" s="7" t="s">
        <v>3</v>
      </c>
      <c r="C2" s="4"/>
      <c r="D2" s="4"/>
      <c r="E2" s="4"/>
      <c r="F2" s="5"/>
      <c r="G2" s="4"/>
      <c r="I2" s="4"/>
      <c r="J2" s="5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  <c r="Y2" s="5"/>
      <c r="Z2" s="4"/>
      <c r="AA2" s="4"/>
      <c r="AB2" s="5"/>
      <c r="AC2" s="5"/>
      <c r="AD2" s="4"/>
      <c r="AE2" s="4"/>
      <c r="AF2" s="5"/>
      <c r="AG2" s="5"/>
      <c r="AH2" s="5"/>
      <c r="AI2" s="4"/>
    </row>
    <row r="3" spans="1:35" s="3" customFormat="1" ht="15" thickBot="1" x14ac:dyDescent="0.4">
      <c r="A3" s="8" t="s">
        <v>4</v>
      </c>
      <c r="B3" s="9" t="s">
        <v>5</v>
      </c>
      <c r="C3" s="118" t="s">
        <v>6</v>
      </c>
      <c r="D3" s="115"/>
      <c r="E3" s="115"/>
      <c r="F3" s="116"/>
      <c r="G3" s="4"/>
      <c r="I3" s="4"/>
      <c r="J3" s="5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4"/>
      <c r="AB3" s="5"/>
      <c r="AC3" s="5"/>
      <c r="AD3" s="4"/>
      <c r="AE3" s="4"/>
      <c r="AF3" s="5"/>
      <c r="AG3" s="5"/>
      <c r="AH3" s="5"/>
      <c r="AI3" s="4"/>
    </row>
    <row r="4" spans="1:35" s="3" customFormat="1" ht="15" thickBot="1" x14ac:dyDescent="0.4">
      <c r="A4" s="8" t="s">
        <v>7</v>
      </c>
      <c r="B4" s="9" t="s">
        <v>8</v>
      </c>
      <c r="C4" s="4"/>
      <c r="D4" s="4"/>
      <c r="E4" s="4"/>
      <c r="F4" s="5"/>
      <c r="G4" s="4"/>
      <c r="I4" s="4"/>
      <c r="J4" s="5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  <c r="Y4" s="5"/>
      <c r="Z4" s="4"/>
      <c r="AA4" s="4"/>
      <c r="AB4" s="5"/>
      <c r="AC4" s="5"/>
      <c r="AD4" s="4"/>
      <c r="AE4" s="4"/>
      <c r="AF4" s="5"/>
      <c r="AG4" s="5"/>
      <c r="AH4" s="5"/>
      <c r="AI4" s="4"/>
    </row>
    <row r="5" spans="1:35" s="3" customFormat="1" ht="15" thickBot="1" x14ac:dyDescent="0.4">
      <c r="A5" s="10" t="s">
        <v>9</v>
      </c>
      <c r="B5" s="7" t="s">
        <v>10</v>
      </c>
      <c r="C5" s="4"/>
      <c r="D5" s="4"/>
      <c r="E5" s="4"/>
      <c r="F5" s="5"/>
      <c r="G5" s="4"/>
      <c r="I5" s="4"/>
      <c r="J5" s="5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  <c r="Y5" s="5"/>
      <c r="Z5" s="4"/>
      <c r="AA5" s="4"/>
      <c r="AB5" s="5"/>
      <c r="AC5" s="5"/>
      <c r="AD5" s="4"/>
      <c r="AE5" s="4"/>
      <c r="AF5" s="5"/>
      <c r="AG5" s="5"/>
      <c r="AH5" s="5"/>
      <c r="AI5" s="4"/>
    </row>
    <row r="6" spans="1:35" ht="14" thickBot="1" x14ac:dyDescent="0.4">
      <c r="A6" s="122" t="s">
        <v>11</v>
      </c>
      <c r="B6" s="119" t="s">
        <v>12</v>
      </c>
      <c r="C6" s="122" t="s">
        <v>13</v>
      </c>
      <c r="D6" s="122" t="s">
        <v>14</v>
      </c>
      <c r="E6" s="122" t="s">
        <v>15</v>
      </c>
      <c r="F6" s="121" t="s">
        <v>16</v>
      </c>
      <c r="G6" s="113"/>
      <c r="H6" s="119" t="s">
        <v>17</v>
      </c>
      <c r="I6" s="112" t="s">
        <v>18</v>
      </c>
      <c r="J6" s="110" t="s">
        <v>19</v>
      </c>
      <c r="K6" s="110" t="s">
        <v>20</v>
      </c>
      <c r="L6" s="113"/>
      <c r="M6" s="111"/>
      <c r="N6" s="113"/>
      <c r="O6" s="111"/>
      <c r="P6" s="113"/>
      <c r="Q6" s="111"/>
      <c r="R6" s="113"/>
      <c r="S6" s="111"/>
      <c r="T6" s="113"/>
      <c r="U6" s="111"/>
      <c r="V6" s="113"/>
      <c r="W6" s="111"/>
      <c r="X6" s="113"/>
      <c r="Y6" s="111"/>
      <c r="Z6" s="113"/>
      <c r="AA6" s="113"/>
      <c r="AB6" s="111"/>
      <c r="AC6" s="111"/>
      <c r="AD6" s="113"/>
      <c r="AE6" s="113"/>
      <c r="AF6" s="111"/>
      <c r="AG6" s="110" t="s">
        <v>21</v>
      </c>
      <c r="AH6" s="111"/>
      <c r="AI6" s="112" t="s">
        <v>22</v>
      </c>
    </row>
    <row r="7" spans="1:35" ht="29.5" thickBot="1" x14ac:dyDescent="0.4">
      <c r="A7" s="113"/>
      <c r="B7" s="120"/>
      <c r="C7" s="113"/>
      <c r="D7" s="113"/>
      <c r="E7" s="113"/>
      <c r="F7" s="111"/>
      <c r="G7" s="113"/>
      <c r="H7" s="120"/>
      <c r="I7" s="113"/>
      <c r="J7" s="111"/>
      <c r="K7" s="110" t="s">
        <v>23</v>
      </c>
      <c r="L7" s="113"/>
      <c r="M7" s="110" t="s">
        <v>24</v>
      </c>
      <c r="N7" s="113"/>
      <c r="O7" s="110" t="s">
        <v>25</v>
      </c>
      <c r="P7" s="113"/>
      <c r="Q7" s="110" t="s">
        <v>26</v>
      </c>
      <c r="R7" s="113"/>
      <c r="S7" s="110" t="s">
        <v>27</v>
      </c>
      <c r="T7" s="113"/>
      <c r="U7" s="110" t="s">
        <v>28</v>
      </c>
      <c r="V7" s="113"/>
      <c r="W7" s="110" t="s">
        <v>29</v>
      </c>
      <c r="X7" s="113"/>
      <c r="Y7" s="110" t="s">
        <v>30</v>
      </c>
      <c r="Z7" s="113"/>
      <c r="AA7" s="11" t="s">
        <v>31</v>
      </c>
      <c r="AB7" s="12" t="s">
        <v>32</v>
      </c>
      <c r="AC7" s="110" t="s">
        <v>33</v>
      </c>
      <c r="AD7" s="113"/>
      <c r="AE7" s="11" t="s">
        <v>31</v>
      </c>
      <c r="AF7" s="12" t="s">
        <v>32</v>
      </c>
      <c r="AG7" s="12" t="s">
        <v>34</v>
      </c>
      <c r="AH7" s="12" t="s">
        <v>35</v>
      </c>
      <c r="AI7" s="113"/>
    </row>
    <row r="8" spans="1:35" ht="12.75" hidden="1" customHeight="1" x14ac:dyDescent="0.35">
      <c r="A8" s="6" t="s">
        <v>36</v>
      </c>
      <c r="B8" s="13" t="s">
        <v>12</v>
      </c>
      <c r="C8" s="6" t="s">
        <v>13</v>
      </c>
      <c r="D8" s="6" t="s">
        <v>14</v>
      </c>
      <c r="E8" s="6" t="s">
        <v>15</v>
      </c>
      <c r="F8" s="14" t="s">
        <v>37</v>
      </c>
      <c r="G8" s="6" t="s">
        <v>38</v>
      </c>
      <c r="H8" s="13" t="s">
        <v>39</v>
      </c>
      <c r="I8" s="6" t="s">
        <v>18</v>
      </c>
      <c r="J8" s="14" t="s">
        <v>19</v>
      </c>
      <c r="K8" s="14" t="s">
        <v>23</v>
      </c>
      <c r="L8" s="6" t="s">
        <v>40</v>
      </c>
      <c r="M8" s="14" t="s">
        <v>24</v>
      </c>
      <c r="N8" s="6" t="s">
        <v>41</v>
      </c>
      <c r="O8" s="14" t="s">
        <v>25</v>
      </c>
      <c r="P8" s="6" t="s">
        <v>42</v>
      </c>
      <c r="Q8" s="14" t="s">
        <v>26</v>
      </c>
      <c r="R8" s="6" t="s">
        <v>43</v>
      </c>
      <c r="S8" s="14" t="s">
        <v>27</v>
      </c>
      <c r="T8" s="6" t="s">
        <v>44</v>
      </c>
      <c r="U8" s="14" t="s">
        <v>28</v>
      </c>
      <c r="V8" s="6" t="s">
        <v>45</v>
      </c>
      <c r="W8" s="14" t="s">
        <v>29</v>
      </c>
      <c r="X8" s="6" t="s">
        <v>46</v>
      </c>
      <c r="Y8" s="14" t="s">
        <v>47</v>
      </c>
      <c r="Z8" s="6" t="s">
        <v>48</v>
      </c>
      <c r="AA8" s="6" t="s">
        <v>49</v>
      </c>
      <c r="AB8" s="14" t="s">
        <v>50</v>
      </c>
      <c r="AC8" s="14" t="s">
        <v>51</v>
      </c>
      <c r="AD8" s="6" t="s">
        <v>52</v>
      </c>
      <c r="AE8" s="6" t="s">
        <v>53</v>
      </c>
      <c r="AF8" s="14" t="s">
        <v>54</v>
      </c>
      <c r="AG8" s="14" t="s">
        <v>55</v>
      </c>
      <c r="AH8" s="14" t="s">
        <v>35</v>
      </c>
    </row>
    <row r="9" spans="1:35" ht="12.75" hidden="1" customHeight="1" x14ac:dyDescent="0.25"/>
    <row r="10" spans="1:35" x14ac:dyDescent="0.25">
      <c r="A10" s="1" t="s">
        <v>56</v>
      </c>
      <c r="B10" t="s">
        <v>57</v>
      </c>
      <c r="C10" s="1" t="s">
        <v>58</v>
      </c>
      <c r="D10" s="1" t="s">
        <v>59</v>
      </c>
      <c r="E10" s="1" t="s">
        <v>60</v>
      </c>
      <c r="F10" s="2">
        <v>33238.960662987978</v>
      </c>
      <c r="G10" s="1" t="s">
        <v>61</v>
      </c>
      <c r="H10">
        <v>60</v>
      </c>
      <c r="I10" s="1" t="s">
        <v>62</v>
      </c>
      <c r="K10" s="2">
        <v>236881.46875</v>
      </c>
      <c r="L10" s="1" t="s">
        <v>63</v>
      </c>
      <c r="M10" s="2">
        <v>35310.162885798964</v>
      </c>
      <c r="N10" s="1" t="s">
        <v>64</v>
      </c>
      <c r="O10" s="2">
        <v>0</v>
      </c>
      <c r="P10" s="1" t="s">
        <v>65</v>
      </c>
      <c r="Q10" s="2">
        <v>0</v>
      </c>
      <c r="R10" s="1" t="s">
        <v>65</v>
      </c>
      <c r="S10" s="2">
        <v>0</v>
      </c>
      <c r="T10" s="1" t="s">
        <v>65</v>
      </c>
      <c r="U10" s="2">
        <v>0</v>
      </c>
      <c r="V10" s="1" t="s">
        <v>66</v>
      </c>
      <c r="W10" s="2">
        <v>0</v>
      </c>
      <c r="X10" s="1" t="s">
        <v>66</v>
      </c>
      <c r="Y10" s="2">
        <v>0</v>
      </c>
      <c r="Z10" s="1" t="s">
        <v>67</v>
      </c>
      <c r="AA10" s="1" t="s">
        <v>62</v>
      </c>
      <c r="AB10" s="2">
        <v>0</v>
      </c>
      <c r="AC10" s="2">
        <v>0</v>
      </c>
      <c r="AD10" s="1" t="s">
        <v>68</v>
      </c>
      <c r="AE10" s="1" t="s">
        <v>62</v>
      </c>
      <c r="AF10" s="2">
        <v>0</v>
      </c>
      <c r="AG10" s="2">
        <f t="shared" ref="AG10:AG73" si="0">SUM(K10*0.13001,M10*1.87907,O10*2.72506,Q10*3.12412,S10*1.510132,U10*2545.02,W10*840.11,Y10*IF(AA10="No",58.93582,AB10),AC10*IF(AE10="No",10.94386,AF10))</f>
        <v>97147.22752600575</v>
      </c>
      <c r="AH10" s="2">
        <f t="shared" ref="AH10:AH73" si="1">IF(F10=0,0,SUM(K10, M10*10.62779,O10*10.77779,Q10*11.80557,S10*7.03056,U10*7063.89454,W10*5004.004,Y10*277.77778,AC10*84.24242)/F10)</f>
        <v>18.416654809778784</v>
      </c>
    </row>
    <row r="11" spans="1:35" x14ac:dyDescent="0.25">
      <c r="A11" s="1" t="s">
        <v>69</v>
      </c>
      <c r="B11" t="s">
        <v>57</v>
      </c>
      <c r="C11" s="1" t="s">
        <v>70</v>
      </c>
      <c r="D11" s="1" t="s">
        <v>71</v>
      </c>
      <c r="E11" s="1" t="s">
        <v>72</v>
      </c>
      <c r="F11" s="2">
        <v>22000.99988984596</v>
      </c>
      <c r="G11" s="1" t="s">
        <v>61</v>
      </c>
      <c r="H11">
        <v>60</v>
      </c>
      <c r="I11" s="1" t="s">
        <v>62</v>
      </c>
      <c r="K11" s="2">
        <v>141577.2109375</v>
      </c>
      <c r="L11" s="1" t="s">
        <v>63</v>
      </c>
      <c r="M11" s="2">
        <v>34228.216523163079</v>
      </c>
      <c r="N11" s="1" t="s">
        <v>64</v>
      </c>
      <c r="O11" s="2">
        <v>0</v>
      </c>
      <c r="P11" s="1" t="s">
        <v>65</v>
      </c>
      <c r="Q11" s="2">
        <v>0</v>
      </c>
      <c r="R11" s="1" t="s">
        <v>65</v>
      </c>
      <c r="S11" s="2">
        <v>0</v>
      </c>
      <c r="T11" s="1" t="s">
        <v>65</v>
      </c>
      <c r="U11" s="2">
        <v>0</v>
      </c>
      <c r="V11" s="1" t="s">
        <v>66</v>
      </c>
      <c r="W11" s="2">
        <v>0</v>
      </c>
      <c r="X11" s="1" t="s">
        <v>66</v>
      </c>
      <c r="Y11" s="2">
        <v>0</v>
      </c>
      <c r="Z11" s="1" t="s">
        <v>67</v>
      </c>
      <c r="AA11" s="1" t="s">
        <v>62</v>
      </c>
      <c r="AB11" s="2">
        <v>0</v>
      </c>
      <c r="AC11" s="2">
        <v>0</v>
      </c>
      <c r="AD11" s="1" t="s">
        <v>68</v>
      </c>
      <c r="AE11" s="1" t="s">
        <v>62</v>
      </c>
      <c r="AF11" s="2">
        <v>0</v>
      </c>
      <c r="AG11" s="2">
        <f t="shared" si="0"/>
        <v>82723.668016164418</v>
      </c>
      <c r="AH11" s="2">
        <f t="shared" si="1"/>
        <v>22.969297338774066</v>
      </c>
    </row>
    <row r="12" spans="1:35" x14ac:dyDescent="0.25">
      <c r="A12" s="1" t="s">
        <v>301</v>
      </c>
      <c r="B12" t="s">
        <v>57</v>
      </c>
      <c r="C12" s="1" t="s">
        <v>73</v>
      </c>
      <c r="D12" s="1" t="s">
        <v>74</v>
      </c>
      <c r="E12" s="1" t="s">
        <v>75</v>
      </c>
      <c r="F12" s="2">
        <v>44363.000600758613</v>
      </c>
      <c r="G12" s="1" t="s">
        <v>61</v>
      </c>
      <c r="H12">
        <v>60</v>
      </c>
      <c r="I12" s="1" t="s">
        <v>62</v>
      </c>
      <c r="J12" s="2">
        <v>6.999999971749884</v>
      </c>
      <c r="K12" s="2">
        <v>244378.37396240234</v>
      </c>
      <c r="L12" s="1" t="s">
        <v>63</v>
      </c>
      <c r="M12" s="2">
        <v>44274.540852391445</v>
      </c>
      <c r="N12" s="1" t="s">
        <v>64</v>
      </c>
      <c r="O12" s="2">
        <v>0</v>
      </c>
      <c r="P12" s="1" t="s">
        <v>65</v>
      </c>
      <c r="Q12" s="2">
        <v>0</v>
      </c>
      <c r="R12" s="1" t="s">
        <v>65</v>
      </c>
      <c r="S12" s="2">
        <v>0</v>
      </c>
      <c r="T12" s="1" t="s">
        <v>65</v>
      </c>
      <c r="U12" s="2">
        <v>0</v>
      </c>
      <c r="V12" s="1" t="s">
        <v>66</v>
      </c>
      <c r="W12" s="2">
        <v>0</v>
      </c>
      <c r="X12" s="1" t="s">
        <v>66</v>
      </c>
      <c r="Y12" s="2">
        <v>0</v>
      </c>
      <c r="Z12" s="1" t="s">
        <v>67</v>
      </c>
      <c r="AA12" s="1" t="s">
        <v>62</v>
      </c>
      <c r="AB12" s="2">
        <v>0</v>
      </c>
      <c r="AC12" s="2">
        <v>0</v>
      </c>
      <c r="AD12" s="1" t="s">
        <v>68</v>
      </c>
      <c r="AE12" s="1" t="s">
        <v>62</v>
      </c>
      <c r="AF12" s="2">
        <v>0</v>
      </c>
      <c r="AG12" s="2">
        <f t="shared" si="0"/>
        <v>114966.59387835512</v>
      </c>
      <c r="AH12" s="2">
        <f t="shared" si="1"/>
        <v>16.115206068270645</v>
      </c>
    </row>
    <row r="13" spans="1:35" x14ac:dyDescent="0.25">
      <c r="A13" s="1" t="s">
        <v>76</v>
      </c>
      <c r="B13" t="s">
        <v>57</v>
      </c>
      <c r="C13" s="1" t="s">
        <v>77</v>
      </c>
      <c r="D13" s="1" t="s">
        <v>59</v>
      </c>
      <c r="E13" s="1" t="s">
        <v>78</v>
      </c>
      <c r="F13" s="2">
        <v>24940.000129812714</v>
      </c>
      <c r="G13" s="1" t="s">
        <v>61</v>
      </c>
      <c r="H13">
        <v>60</v>
      </c>
      <c r="I13" s="1" t="s">
        <v>62</v>
      </c>
      <c r="J13" s="2">
        <v>0</v>
      </c>
      <c r="K13" s="2">
        <v>96875.53</v>
      </c>
      <c r="L13" s="1" t="s">
        <v>63</v>
      </c>
      <c r="M13" s="2">
        <v>25823.646308839783</v>
      </c>
      <c r="N13" s="1" t="s">
        <v>64</v>
      </c>
      <c r="O13" s="2">
        <v>0</v>
      </c>
      <c r="P13" s="1" t="s">
        <v>65</v>
      </c>
      <c r="Q13" s="2">
        <v>0</v>
      </c>
      <c r="R13" s="1" t="s">
        <v>65</v>
      </c>
      <c r="S13" s="2">
        <v>0</v>
      </c>
      <c r="T13" s="1" t="s">
        <v>65</v>
      </c>
      <c r="U13" s="2">
        <v>0</v>
      </c>
      <c r="V13" s="1" t="s">
        <v>66</v>
      </c>
      <c r="W13" s="2">
        <v>0</v>
      </c>
      <c r="X13" s="1" t="s">
        <v>66</v>
      </c>
      <c r="Y13" s="2">
        <v>0</v>
      </c>
      <c r="Z13" s="1" t="s">
        <v>67</v>
      </c>
      <c r="AA13" s="1" t="s">
        <v>62</v>
      </c>
      <c r="AB13" s="2">
        <v>0</v>
      </c>
      <c r="AC13" s="2">
        <v>0</v>
      </c>
      <c r="AD13" s="1" t="s">
        <v>68</v>
      </c>
      <c r="AE13" s="1" t="s">
        <v>62</v>
      </c>
      <c r="AF13" s="2">
        <v>0</v>
      </c>
      <c r="AG13" s="2">
        <f t="shared" si="0"/>
        <v>61119.226724851571</v>
      </c>
      <c r="AH13" s="2">
        <f t="shared" si="1"/>
        <v>14.888685568239119</v>
      </c>
    </row>
    <row r="14" spans="1:35" x14ac:dyDescent="0.25">
      <c r="A14" s="1" t="s">
        <v>79</v>
      </c>
      <c r="B14" t="s">
        <v>57</v>
      </c>
      <c r="C14" s="1" t="s">
        <v>80</v>
      </c>
      <c r="D14" s="1" t="s">
        <v>81</v>
      </c>
      <c r="E14" s="1" t="s">
        <v>82</v>
      </c>
      <c r="F14" s="2">
        <v>40669.819602637748</v>
      </c>
      <c r="G14" s="1" t="s">
        <v>61</v>
      </c>
      <c r="H14">
        <v>60</v>
      </c>
      <c r="I14" s="1" t="s">
        <v>62</v>
      </c>
      <c r="J14" s="2">
        <v>1</v>
      </c>
      <c r="K14" s="2">
        <v>199379.24633789063</v>
      </c>
      <c r="L14" s="1" t="s">
        <v>63</v>
      </c>
      <c r="M14" s="2">
        <v>39494.860715644303</v>
      </c>
      <c r="N14" s="1" t="s">
        <v>64</v>
      </c>
      <c r="O14" s="2">
        <v>0</v>
      </c>
      <c r="P14" s="1" t="s">
        <v>65</v>
      </c>
      <c r="Q14" s="2">
        <v>0</v>
      </c>
      <c r="R14" s="1" t="s">
        <v>65</v>
      </c>
      <c r="S14" s="2">
        <v>0</v>
      </c>
      <c r="T14" s="1" t="s">
        <v>65</v>
      </c>
      <c r="U14" s="2">
        <v>0</v>
      </c>
      <c r="V14" s="1" t="s">
        <v>66</v>
      </c>
      <c r="W14" s="2">
        <v>0</v>
      </c>
      <c r="X14" s="1" t="s">
        <v>66</v>
      </c>
      <c r="Y14" s="2">
        <v>0</v>
      </c>
      <c r="Z14" s="1" t="s">
        <v>67</v>
      </c>
      <c r="AA14" s="1" t="s">
        <v>62</v>
      </c>
      <c r="AB14" s="2">
        <v>0</v>
      </c>
      <c r="AC14" s="2">
        <v>0</v>
      </c>
      <c r="AD14" s="1" t="s">
        <v>68</v>
      </c>
      <c r="AE14" s="1" t="s">
        <v>62</v>
      </c>
      <c r="AF14" s="2">
        <v>0</v>
      </c>
      <c r="AG14" s="2">
        <f t="shared" si="0"/>
        <v>100134.9037413349</v>
      </c>
      <c r="AH14" s="2">
        <f t="shared" si="1"/>
        <v>15.223139373425033</v>
      </c>
    </row>
    <row r="15" spans="1:35" x14ac:dyDescent="0.25">
      <c r="A15" s="1" t="s">
        <v>83</v>
      </c>
      <c r="B15" t="s">
        <v>57</v>
      </c>
      <c r="C15" s="1" t="s">
        <v>84</v>
      </c>
      <c r="D15" s="1" t="s">
        <v>59</v>
      </c>
      <c r="E15" s="1" t="s">
        <v>85</v>
      </c>
      <c r="F15" s="2">
        <v>194279.39413316289</v>
      </c>
      <c r="G15" s="1" t="s">
        <v>61</v>
      </c>
      <c r="H15">
        <v>60</v>
      </c>
      <c r="I15" s="1" t="s">
        <v>300</v>
      </c>
      <c r="J15" s="2">
        <v>8.9999999357387441</v>
      </c>
      <c r="K15" s="2">
        <v>1405095.6</v>
      </c>
      <c r="L15" s="1" t="s">
        <v>63</v>
      </c>
      <c r="M15" s="2">
        <v>187606.29693556202</v>
      </c>
      <c r="N15" s="1" t="s">
        <v>64</v>
      </c>
      <c r="O15" s="2">
        <v>0</v>
      </c>
      <c r="P15" s="1" t="s">
        <v>65</v>
      </c>
      <c r="Q15" s="2">
        <v>0</v>
      </c>
      <c r="R15" s="1" t="s">
        <v>65</v>
      </c>
      <c r="S15" s="2">
        <v>0</v>
      </c>
      <c r="T15" s="1" t="s">
        <v>65</v>
      </c>
      <c r="U15" s="2">
        <v>0</v>
      </c>
      <c r="V15" s="1" t="s">
        <v>66</v>
      </c>
      <c r="W15" s="2">
        <v>0</v>
      </c>
      <c r="X15" s="1" t="s">
        <v>66</v>
      </c>
      <c r="Y15" s="2">
        <v>0</v>
      </c>
      <c r="Z15" s="1" t="s">
        <v>67</v>
      </c>
      <c r="AA15" s="1" t="s">
        <v>62</v>
      </c>
      <c r="AB15" s="2">
        <v>0</v>
      </c>
      <c r="AC15" s="2">
        <v>0</v>
      </c>
      <c r="AD15" s="1" t="s">
        <v>68</v>
      </c>
      <c r="AE15" s="1" t="s">
        <v>62</v>
      </c>
      <c r="AF15" s="2">
        <v>0</v>
      </c>
      <c r="AG15" s="2">
        <f t="shared" si="0"/>
        <v>535201.84333870653</v>
      </c>
      <c r="AH15" s="2">
        <f t="shared" si="1"/>
        <v>17.495092269945516</v>
      </c>
    </row>
    <row r="16" spans="1:35" x14ac:dyDescent="0.25">
      <c r="A16" s="1" t="s">
        <v>302</v>
      </c>
      <c r="B16" t="s">
        <v>57</v>
      </c>
      <c r="C16" s="1" t="s">
        <v>86</v>
      </c>
      <c r="D16" s="1" t="s">
        <v>87</v>
      </c>
      <c r="E16" s="1" t="s">
        <v>88</v>
      </c>
      <c r="F16" s="2">
        <v>3899.7646445618871</v>
      </c>
      <c r="G16" s="1" t="s">
        <v>61</v>
      </c>
      <c r="H16">
        <v>40</v>
      </c>
      <c r="I16" s="1" t="s">
        <v>62</v>
      </c>
      <c r="K16" s="2">
        <v>15438.534301757813</v>
      </c>
      <c r="L16" s="1" t="s">
        <v>63</v>
      </c>
      <c r="M16" s="2">
        <v>4136.3349892372307</v>
      </c>
      <c r="N16" s="1" t="s">
        <v>64</v>
      </c>
      <c r="O16" s="2">
        <v>0</v>
      </c>
      <c r="P16" s="1" t="s">
        <v>65</v>
      </c>
      <c r="Q16" s="2">
        <v>0</v>
      </c>
      <c r="R16" s="1" t="s">
        <v>65</v>
      </c>
      <c r="S16" s="2">
        <v>0</v>
      </c>
      <c r="T16" s="1" t="s">
        <v>65</v>
      </c>
      <c r="U16" s="2">
        <v>0</v>
      </c>
      <c r="V16" s="1" t="s">
        <v>66</v>
      </c>
      <c r="W16" s="2">
        <v>0</v>
      </c>
      <c r="X16" s="1" t="s">
        <v>66</v>
      </c>
      <c r="Y16" s="2">
        <v>0</v>
      </c>
      <c r="Z16" s="1" t="s">
        <v>67</v>
      </c>
      <c r="AA16" s="1" t="s">
        <v>62</v>
      </c>
      <c r="AB16" s="2">
        <v>0</v>
      </c>
      <c r="AC16" s="2">
        <v>0</v>
      </c>
      <c r="AD16" s="1" t="s">
        <v>68</v>
      </c>
      <c r="AE16" s="1" t="s">
        <v>62</v>
      </c>
      <c r="AF16" s="2">
        <v>0</v>
      </c>
      <c r="AG16" s="2">
        <f t="shared" si="0"/>
        <v>9779.6268327975358</v>
      </c>
      <c r="AH16" s="2">
        <f t="shared" si="1"/>
        <v>15.231338132123714</v>
      </c>
    </row>
    <row r="17" spans="1:34" x14ac:dyDescent="0.25">
      <c r="A17" s="1" t="s">
        <v>89</v>
      </c>
      <c r="B17" t="s">
        <v>57</v>
      </c>
      <c r="C17" s="1" t="s">
        <v>86</v>
      </c>
      <c r="D17" s="1" t="s">
        <v>87</v>
      </c>
      <c r="E17" s="1" t="s">
        <v>88</v>
      </c>
      <c r="F17" s="2">
        <v>50207.999059051304</v>
      </c>
      <c r="G17" s="1" t="s">
        <v>61</v>
      </c>
      <c r="H17">
        <v>60</v>
      </c>
      <c r="I17" s="1" t="s">
        <v>62</v>
      </c>
      <c r="J17" s="2">
        <v>7.0000000282501151</v>
      </c>
      <c r="K17" s="2">
        <v>281043.748046875</v>
      </c>
      <c r="L17" s="1" t="s">
        <v>63</v>
      </c>
      <c r="M17" s="2">
        <v>42104.903772635051</v>
      </c>
      <c r="N17" s="1" t="s">
        <v>64</v>
      </c>
      <c r="O17" s="2">
        <v>0</v>
      </c>
      <c r="P17" s="1" t="s">
        <v>65</v>
      </c>
      <c r="Q17" s="2">
        <v>0</v>
      </c>
      <c r="R17" s="1" t="s">
        <v>65</v>
      </c>
      <c r="S17" s="2">
        <v>0</v>
      </c>
      <c r="T17" s="1" t="s">
        <v>65</v>
      </c>
      <c r="U17" s="2">
        <v>0</v>
      </c>
      <c r="V17" s="1" t="s">
        <v>66</v>
      </c>
      <c r="W17" s="2">
        <v>0</v>
      </c>
      <c r="X17" s="1" t="s">
        <v>66</v>
      </c>
      <c r="Y17" s="2">
        <v>0</v>
      </c>
      <c r="Z17" s="1" t="s">
        <v>67</v>
      </c>
      <c r="AA17" s="1" t="s">
        <v>62</v>
      </c>
      <c r="AB17" s="2">
        <v>0</v>
      </c>
      <c r="AC17" s="2">
        <v>0</v>
      </c>
      <c r="AD17" s="1" t="s">
        <v>68</v>
      </c>
      <c r="AE17" s="1" t="s">
        <v>62</v>
      </c>
      <c r="AF17" s="2">
        <v>0</v>
      </c>
      <c r="AG17" s="2">
        <f t="shared" si="0"/>
        <v>115656.55921561956</v>
      </c>
      <c r="AH17" s="2">
        <f t="shared" si="1"/>
        <v>14.51015449661327</v>
      </c>
    </row>
    <row r="18" spans="1:34" x14ac:dyDescent="0.25">
      <c r="A18" s="1" t="s">
        <v>90</v>
      </c>
      <c r="B18" t="s">
        <v>57</v>
      </c>
      <c r="C18" s="1" t="s">
        <v>91</v>
      </c>
      <c r="D18" s="1" t="s">
        <v>59</v>
      </c>
      <c r="E18" s="1" t="s">
        <v>92</v>
      </c>
      <c r="F18" s="2">
        <v>26436.16059170297</v>
      </c>
      <c r="G18" s="1" t="s">
        <v>61</v>
      </c>
      <c r="H18">
        <v>60</v>
      </c>
      <c r="I18" s="1" t="s">
        <v>62</v>
      </c>
      <c r="J18" s="2">
        <v>0</v>
      </c>
      <c r="K18" s="2">
        <v>98153.09375</v>
      </c>
      <c r="L18" s="1" t="s">
        <v>63</v>
      </c>
      <c r="M18" s="2">
        <v>23097.223870329155</v>
      </c>
      <c r="N18" s="1" t="s">
        <v>64</v>
      </c>
      <c r="O18" s="2">
        <v>0</v>
      </c>
      <c r="P18" s="1" t="s">
        <v>65</v>
      </c>
      <c r="Q18" s="2">
        <v>0</v>
      </c>
      <c r="R18" s="1" t="s">
        <v>65</v>
      </c>
      <c r="S18" s="2">
        <v>0</v>
      </c>
      <c r="T18" s="1" t="s">
        <v>65</v>
      </c>
      <c r="U18" s="2">
        <v>0</v>
      </c>
      <c r="V18" s="1" t="s">
        <v>66</v>
      </c>
      <c r="W18" s="2">
        <v>0</v>
      </c>
      <c r="X18" s="1" t="s">
        <v>66</v>
      </c>
      <c r="Y18" s="2">
        <v>0</v>
      </c>
      <c r="Z18" s="1" t="s">
        <v>67</v>
      </c>
      <c r="AA18" s="1" t="s">
        <v>62</v>
      </c>
      <c r="AB18" s="2">
        <v>0</v>
      </c>
      <c r="AC18" s="2">
        <v>0</v>
      </c>
      <c r="AD18" s="1" t="s">
        <v>68</v>
      </c>
      <c r="AE18" s="1" t="s">
        <v>62</v>
      </c>
      <c r="AF18" s="2">
        <v>0</v>
      </c>
      <c r="AG18" s="2">
        <f t="shared" si="0"/>
        <v>56162.184176456904</v>
      </c>
      <c r="AH18" s="2">
        <f t="shared" si="1"/>
        <v>12.998314843596951</v>
      </c>
    </row>
    <row r="19" spans="1:34" x14ac:dyDescent="0.25">
      <c r="A19" s="1" t="s">
        <v>93</v>
      </c>
      <c r="B19" t="s">
        <v>57</v>
      </c>
      <c r="C19" s="1" t="s">
        <v>94</v>
      </c>
      <c r="D19" s="1" t="s">
        <v>87</v>
      </c>
      <c r="E19" s="1" t="s">
        <v>95</v>
      </c>
      <c r="F19" s="2">
        <v>113879.4601361626</v>
      </c>
      <c r="G19" s="1" t="s">
        <v>61</v>
      </c>
      <c r="H19">
        <v>60</v>
      </c>
      <c r="I19" s="1" t="s">
        <v>62</v>
      </c>
      <c r="J19" s="2">
        <v>4.999999971749884</v>
      </c>
      <c r="K19" s="2">
        <v>746517.50799560547</v>
      </c>
      <c r="L19" s="1" t="s">
        <v>63</v>
      </c>
      <c r="M19" s="2">
        <v>122351.84647907582</v>
      </c>
      <c r="N19" s="1" t="s">
        <v>64</v>
      </c>
      <c r="O19" s="2">
        <v>0</v>
      </c>
      <c r="P19" s="1" t="s">
        <v>65</v>
      </c>
      <c r="Q19" s="2">
        <v>0</v>
      </c>
      <c r="R19" s="1" t="s">
        <v>65</v>
      </c>
      <c r="S19" s="2">
        <v>0</v>
      </c>
      <c r="T19" s="1" t="s">
        <v>65</v>
      </c>
      <c r="U19" s="2">
        <v>0</v>
      </c>
      <c r="V19" s="1" t="s">
        <v>66</v>
      </c>
      <c r="W19" s="2">
        <v>0</v>
      </c>
      <c r="X19" s="1" t="s">
        <v>66</v>
      </c>
      <c r="Y19" s="2">
        <v>0</v>
      </c>
      <c r="Z19" s="1" t="s">
        <v>67</v>
      </c>
      <c r="AA19" s="1" t="s">
        <v>62</v>
      </c>
      <c r="AB19" s="2">
        <v>0</v>
      </c>
      <c r="AC19" s="2">
        <v>0</v>
      </c>
      <c r="AD19" s="1" t="s">
        <v>68</v>
      </c>
      <c r="AE19" s="1" t="s">
        <v>62</v>
      </c>
      <c r="AF19" s="2">
        <v>0</v>
      </c>
      <c r="AG19" s="2">
        <f t="shared" si="0"/>
        <v>326962.42537794565</v>
      </c>
      <c r="AH19" s="2">
        <f t="shared" si="1"/>
        <v>17.97380525021898</v>
      </c>
    </row>
    <row r="20" spans="1:34" x14ac:dyDescent="0.25">
      <c r="A20" s="1" t="s">
        <v>96</v>
      </c>
      <c r="B20" t="s">
        <v>57</v>
      </c>
      <c r="C20" s="1" t="s">
        <v>97</v>
      </c>
      <c r="D20" s="1" t="s">
        <v>98</v>
      </c>
      <c r="E20" s="1" t="s">
        <v>99</v>
      </c>
      <c r="F20" s="2">
        <v>28418.000180324565</v>
      </c>
      <c r="G20" s="1" t="s">
        <v>61</v>
      </c>
      <c r="H20">
        <v>60</v>
      </c>
      <c r="I20" s="1" t="s">
        <v>62</v>
      </c>
      <c r="J20" s="2">
        <v>6</v>
      </c>
      <c r="K20" s="2">
        <v>456433.38390350342</v>
      </c>
      <c r="L20" s="1" t="s">
        <v>63</v>
      </c>
      <c r="M20" s="2">
        <v>0</v>
      </c>
      <c r="N20" s="1" t="s">
        <v>64</v>
      </c>
      <c r="O20" s="2">
        <v>0</v>
      </c>
      <c r="P20" s="1" t="s">
        <v>65</v>
      </c>
      <c r="Q20" s="2">
        <v>0</v>
      </c>
      <c r="R20" s="1" t="s">
        <v>65</v>
      </c>
      <c r="S20" s="2">
        <v>47033</v>
      </c>
      <c r="T20" s="1" t="s">
        <v>65</v>
      </c>
      <c r="U20" s="2">
        <v>0</v>
      </c>
      <c r="V20" s="1" t="s">
        <v>66</v>
      </c>
      <c r="W20" s="2">
        <v>0</v>
      </c>
      <c r="X20" s="1" t="s">
        <v>66</v>
      </c>
      <c r="Y20" s="2">
        <v>0</v>
      </c>
      <c r="Z20" s="1" t="s">
        <v>67</v>
      </c>
      <c r="AA20" s="1" t="s">
        <v>62</v>
      </c>
      <c r="AB20" s="2">
        <v>0</v>
      </c>
      <c r="AC20" s="2">
        <v>0</v>
      </c>
      <c r="AD20" s="1" t="s">
        <v>68</v>
      </c>
      <c r="AE20" s="1" t="s">
        <v>62</v>
      </c>
      <c r="AF20" s="2">
        <v>0</v>
      </c>
      <c r="AG20" s="2">
        <f t="shared" si="0"/>
        <v>130366.94259729449</v>
      </c>
      <c r="AH20" s="2">
        <f t="shared" si="1"/>
        <v>27.697294228622734</v>
      </c>
    </row>
    <row r="21" spans="1:34" x14ac:dyDescent="0.25">
      <c r="A21" s="1" t="s">
        <v>100</v>
      </c>
      <c r="B21" t="s">
        <v>57</v>
      </c>
      <c r="C21" s="1" t="s">
        <v>101</v>
      </c>
      <c r="D21" s="1" t="s">
        <v>102</v>
      </c>
      <c r="E21" s="1" t="s">
        <v>103</v>
      </c>
      <c r="F21" s="2">
        <v>169367.41039209304</v>
      </c>
      <c r="G21" s="1" t="s">
        <v>61</v>
      </c>
      <c r="H21">
        <v>60</v>
      </c>
      <c r="I21" s="1" t="s">
        <v>62</v>
      </c>
      <c r="J21" s="2">
        <v>5.0000000282501151</v>
      </c>
      <c r="K21" s="2">
        <v>1917744.59375</v>
      </c>
      <c r="L21" s="1" t="s">
        <v>63</v>
      </c>
      <c r="M21" s="2">
        <v>162079.43493746972</v>
      </c>
      <c r="N21" s="1" t="s">
        <v>64</v>
      </c>
      <c r="O21" s="2">
        <v>0</v>
      </c>
      <c r="P21" s="1" t="s">
        <v>65</v>
      </c>
      <c r="Q21" s="2">
        <v>0</v>
      </c>
      <c r="R21" s="1" t="s">
        <v>65</v>
      </c>
      <c r="S21" s="2">
        <v>0</v>
      </c>
      <c r="T21" s="1" t="s">
        <v>65</v>
      </c>
      <c r="U21" s="2">
        <v>0</v>
      </c>
      <c r="V21" s="1" t="s">
        <v>66</v>
      </c>
      <c r="W21" s="2">
        <v>0</v>
      </c>
      <c r="X21" s="1" t="s">
        <v>66</v>
      </c>
      <c r="Y21" s="2">
        <v>0</v>
      </c>
      <c r="Z21" s="1" t="s">
        <v>67</v>
      </c>
      <c r="AA21" s="1" t="s">
        <v>62</v>
      </c>
      <c r="AB21" s="2">
        <v>0</v>
      </c>
      <c r="AC21" s="2">
        <v>0</v>
      </c>
      <c r="AD21" s="1" t="s">
        <v>68</v>
      </c>
      <c r="AE21" s="1" t="s">
        <v>62</v>
      </c>
      <c r="AF21" s="2">
        <v>0</v>
      </c>
      <c r="AG21" s="2">
        <f t="shared" si="0"/>
        <v>553884.57844138867</v>
      </c>
      <c r="AH21" s="2">
        <f t="shared" si="1"/>
        <v>21.493454869249387</v>
      </c>
    </row>
    <row r="22" spans="1:34" x14ac:dyDescent="0.25">
      <c r="A22" s="1" t="s">
        <v>104</v>
      </c>
      <c r="B22" t="s">
        <v>57</v>
      </c>
      <c r="C22" s="1" t="s">
        <v>105</v>
      </c>
      <c r="D22" s="1" t="s">
        <v>59</v>
      </c>
      <c r="E22" s="1" t="s">
        <v>106</v>
      </c>
      <c r="F22" s="2">
        <v>90199.38198410206</v>
      </c>
      <c r="G22" s="1" t="s">
        <v>61</v>
      </c>
      <c r="H22">
        <v>60</v>
      </c>
      <c r="I22" s="1" t="s">
        <v>62</v>
      </c>
      <c r="J22" s="2">
        <v>8</v>
      </c>
      <c r="K22" s="2">
        <v>803040.57</v>
      </c>
      <c r="L22" s="1" t="s">
        <v>63</v>
      </c>
      <c r="M22" s="2">
        <v>136437.14310993519</v>
      </c>
      <c r="N22" s="1" t="s">
        <v>64</v>
      </c>
      <c r="O22" s="2">
        <v>0</v>
      </c>
      <c r="P22" s="1" t="s">
        <v>65</v>
      </c>
      <c r="Q22" s="2">
        <v>0</v>
      </c>
      <c r="R22" s="1" t="s">
        <v>65</v>
      </c>
      <c r="S22" s="2">
        <v>0</v>
      </c>
      <c r="T22" s="1" t="s">
        <v>65</v>
      </c>
      <c r="U22" s="2">
        <v>0</v>
      </c>
      <c r="V22" s="1" t="s">
        <v>66</v>
      </c>
      <c r="W22" s="2">
        <v>0</v>
      </c>
      <c r="X22" s="1" t="s">
        <v>66</v>
      </c>
      <c r="Y22" s="2">
        <v>0</v>
      </c>
      <c r="Z22" s="1" t="s">
        <v>67</v>
      </c>
      <c r="AA22" s="1" t="s">
        <v>62</v>
      </c>
      <c r="AB22" s="2">
        <v>0</v>
      </c>
      <c r="AC22" s="2">
        <v>0</v>
      </c>
      <c r="AD22" s="1" t="s">
        <v>68</v>
      </c>
      <c r="AE22" s="1" t="s">
        <v>62</v>
      </c>
      <c r="AF22" s="2">
        <v>0</v>
      </c>
      <c r="AG22" s="2">
        <f t="shared" si="0"/>
        <v>360778.2470092859</v>
      </c>
      <c r="AH22" s="2">
        <f t="shared" si="1"/>
        <v>24.97872851910946</v>
      </c>
    </row>
    <row r="23" spans="1:34" x14ac:dyDescent="0.25">
      <c r="A23" s="1" t="s">
        <v>107</v>
      </c>
      <c r="B23" t="s">
        <v>57</v>
      </c>
      <c r="C23" s="1" t="s">
        <v>108</v>
      </c>
      <c r="D23" s="1" t="s">
        <v>109</v>
      </c>
      <c r="E23" s="1" t="s">
        <v>110</v>
      </c>
      <c r="F23" s="2">
        <v>50824.001165432266</v>
      </c>
      <c r="G23" s="1" t="s">
        <v>61</v>
      </c>
      <c r="H23">
        <v>60</v>
      </c>
      <c r="I23" s="1" t="s">
        <v>62</v>
      </c>
      <c r="J23" s="2">
        <v>5.0000000282501151</v>
      </c>
      <c r="K23" s="2">
        <v>223038.7939453125</v>
      </c>
      <c r="L23" s="1" t="s">
        <v>63</v>
      </c>
      <c r="M23" s="2">
        <v>41312.505813901735</v>
      </c>
      <c r="N23" s="1" t="s">
        <v>64</v>
      </c>
      <c r="O23" s="2">
        <v>0</v>
      </c>
      <c r="P23" s="1" t="s">
        <v>65</v>
      </c>
      <c r="Q23" s="2">
        <v>0</v>
      </c>
      <c r="R23" s="1" t="s">
        <v>65</v>
      </c>
      <c r="S23" s="2">
        <v>0</v>
      </c>
      <c r="T23" s="1" t="s">
        <v>65</v>
      </c>
      <c r="U23" s="2">
        <v>0</v>
      </c>
      <c r="V23" s="1" t="s">
        <v>66</v>
      </c>
      <c r="W23" s="2">
        <v>0</v>
      </c>
      <c r="X23" s="1" t="s">
        <v>66</v>
      </c>
      <c r="Y23" s="2">
        <v>0</v>
      </c>
      <c r="Z23" s="1" t="s">
        <v>67</v>
      </c>
      <c r="AA23" s="1" t="s">
        <v>62</v>
      </c>
      <c r="AB23" s="2">
        <v>0</v>
      </c>
      <c r="AC23" s="2">
        <v>0</v>
      </c>
      <c r="AD23" s="1" t="s">
        <v>68</v>
      </c>
      <c r="AE23" s="1" t="s">
        <v>62</v>
      </c>
      <c r="AF23" s="2">
        <v>0</v>
      </c>
      <c r="AG23" s="2">
        <f t="shared" si="0"/>
        <v>106626.3639005584</v>
      </c>
      <c r="AH23" s="2">
        <f t="shared" si="1"/>
        <v>13.027298420565192</v>
      </c>
    </row>
    <row r="24" spans="1:34" x14ac:dyDescent="0.25">
      <c r="A24" s="1" t="s">
        <v>111</v>
      </c>
      <c r="B24" t="s">
        <v>57</v>
      </c>
      <c r="C24" s="1" t="s">
        <v>112</v>
      </c>
      <c r="D24" s="1" t="s">
        <v>98</v>
      </c>
      <c r="E24" s="1" t="s">
        <v>99</v>
      </c>
      <c r="F24" s="2">
        <v>30149.710753581705</v>
      </c>
      <c r="G24" s="1" t="s">
        <v>61</v>
      </c>
      <c r="H24">
        <v>60</v>
      </c>
      <c r="I24" s="1" t="s">
        <v>62</v>
      </c>
      <c r="K24" s="2">
        <v>203784.6630859375</v>
      </c>
      <c r="L24" s="1" t="s">
        <v>63</v>
      </c>
      <c r="M24" s="2">
        <v>39742.445172450338</v>
      </c>
      <c r="N24" s="1" t="s">
        <v>64</v>
      </c>
      <c r="O24" s="2">
        <v>0</v>
      </c>
      <c r="P24" s="1" t="s">
        <v>65</v>
      </c>
      <c r="Q24" s="2">
        <v>0</v>
      </c>
      <c r="R24" s="1" t="s">
        <v>65</v>
      </c>
      <c r="S24" s="2">
        <v>0</v>
      </c>
      <c r="T24" s="1" t="s">
        <v>65</v>
      </c>
      <c r="U24" s="2">
        <v>0</v>
      </c>
      <c r="V24" s="1" t="s">
        <v>66</v>
      </c>
      <c r="W24" s="2">
        <v>0</v>
      </c>
      <c r="X24" s="1" t="s">
        <v>66</v>
      </c>
      <c r="Y24" s="2">
        <v>0</v>
      </c>
      <c r="Z24" s="1" t="s">
        <v>67</v>
      </c>
      <c r="AA24" s="1" t="s">
        <v>62</v>
      </c>
      <c r="AB24" s="2">
        <v>0</v>
      </c>
      <c r="AC24" s="2">
        <v>0</v>
      </c>
      <c r="AD24" s="1" t="s">
        <v>68</v>
      </c>
      <c r="AE24" s="1" t="s">
        <v>62</v>
      </c>
      <c r="AF24" s="2">
        <v>0</v>
      </c>
      <c r="AG24" s="2">
        <f t="shared" si="0"/>
        <v>101172.88049799899</v>
      </c>
      <c r="AH24" s="2">
        <f t="shared" si="1"/>
        <v>20.768326090520368</v>
      </c>
    </row>
    <row r="25" spans="1:34" x14ac:dyDescent="0.25">
      <c r="A25" s="1" t="s">
        <v>113</v>
      </c>
      <c r="B25" t="s">
        <v>57</v>
      </c>
      <c r="C25" s="1" t="s">
        <v>114</v>
      </c>
      <c r="D25" s="1" t="s">
        <v>115</v>
      </c>
      <c r="E25" s="1" t="s">
        <v>116</v>
      </c>
      <c r="F25" s="2">
        <v>27644.909635224962</v>
      </c>
      <c r="G25" s="1" t="s">
        <v>61</v>
      </c>
      <c r="H25">
        <v>60</v>
      </c>
      <c r="I25" s="1" t="s">
        <v>62</v>
      </c>
      <c r="J25" s="2">
        <v>8.9999999357387441</v>
      </c>
      <c r="K25" s="2">
        <v>472404.982421875</v>
      </c>
      <c r="L25" s="1" t="s">
        <v>63</v>
      </c>
      <c r="M25" s="2">
        <v>0</v>
      </c>
      <c r="N25" s="1" t="s">
        <v>64</v>
      </c>
      <c r="O25" s="2">
        <v>0</v>
      </c>
      <c r="P25" s="1" t="s">
        <v>65</v>
      </c>
      <c r="Q25" s="2">
        <v>0</v>
      </c>
      <c r="R25" s="1" t="s">
        <v>65</v>
      </c>
      <c r="S25" s="2">
        <v>0</v>
      </c>
      <c r="T25" s="1" t="s">
        <v>65</v>
      </c>
      <c r="U25" s="2">
        <v>0</v>
      </c>
      <c r="V25" s="1" t="s">
        <v>66</v>
      </c>
      <c r="W25" s="2">
        <v>0</v>
      </c>
      <c r="X25" s="1" t="s">
        <v>66</v>
      </c>
      <c r="Y25" s="2">
        <v>0</v>
      </c>
      <c r="Z25" s="1" t="s">
        <v>67</v>
      </c>
      <c r="AA25" s="1" t="s">
        <v>62</v>
      </c>
      <c r="AB25" s="2">
        <v>0</v>
      </c>
      <c r="AC25" s="2">
        <v>0</v>
      </c>
      <c r="AD25" s="1" t="s">
        <v>68</v>
      </c>
      <c r="AE25" s="1" t="s">
        <v>62</v>
      </c>
      <c r="AF25" s="2">
        <v>0</v>
      </c>
      <c r="AG25" s="2">
        <f t="shared" si="0"/>
        <v>61417.371764667965</v>
      </c>
      <c r="AH25" s="2">
        <f t="shared" si="1"/>
        <v>17.088317113539762</v>
      </c>
    </row>
    <row r="26" spans="1:34" x14ac:dyDescent="0.25">
      <c r="A26" s="1" t="s">
        <v>117</v>
      </c>
      <c r="B26" t="s">
        <v>57</v>
      </c>
      <c r="C26" s="1" t="s">
        <v>118</v>
      </c>
      <c r="D26" s="1" t="s">
        <v>59</v>
      </c>
      <c r="E26" s="1" t="s">
        <v>119</v>
      </c>
      <c r="F26" s="2">
        <v>31230.999800840698</v>
      </c>
      <c r="G26" s="1" t="s">
        <v>61</v>
      </c>
      <c r="H26">
        <v>60</v>
      </c>
      <c r="I26" s="1" t="s">
        <v>62</v>
      </c>
      <c r="J26" s="2">
        <v>7.000000028250116</v>
      </c>
      <c r="K26" s="2">
        <v>195672.77</v>
      </c>
      <c r="L26" s="1" t="s">
        <v>63</v>
      </c>
      <c r="M26" s="2">
        <v>27419.727272211119</v>
      </c>
      <c r="N26" s="1" t="s">
        <v>64</v>
      </c>
      <c r="O26" s="2">
        <v>0</v>
      </c>
      <c r="P26" s="1" t="s">
        <v>65</v>
      </c>
      <c r="Q26" s="2">
        <v>0</v>
      </c>
      <c r="R26" s="1" t="s">
        <v>65</v>
      </c>
      <c r="S26" s="2">
        <v>0</v>
      </c>
      <c r="T26" s="1" t="s">
        <v>65</v>
      </c>
      <c r="U26" s="2">
        <v>0</v>
      </c>
      <c r="V26" s="1" t="s">
        <v>66</v>
      </c>
      <c r="W26" s="2">
        <v>0</v>
      </c>
      <c r="X26" s="1" t="s">
        <v>66</v>
      </c>
      <c r="Y26" s="2">
        <v>0</v>
      </c>
      <c r="Z26" s="1" t="s">
        <v>67</v>
      </c>
      <c r="AA26" s="1" t="s">
        <v>62</v>
      </c>
      <c r="AB26" s="2">
        <v>0</v>
      </c>
      <c r="AC26" s="2">
        <v>0</v>
      </c>
      <c r="AD26" s="1" t="s">
        <v>68</v>
      </c>
      <c r="AE26" s="1" t="s">
        <v>62</v>
      </c>
      <c r="AF26" s="2">
        <v>0</v>
      </c>
      <c r="AG26" s="2">
        <f t="shared" si="0"/>
        <v>76963.003753093741</v>
      </c>
      <c r="AH26" s="2">
        <f t="shared" si="1"/>
        <v>15.596166514439314</v>
      </c>
    </row>
    <row r="27" spans="1:34" x14ac:dyDescent="0.25">
      <c r="A27" s="1" t="s">
        <v>120</v>
      </c>
      <c r="B27" t="s">
        <v>57</v>
      </c>
      <c r="C27" s="1" t="s">
        <v>121</v>
      </c>
      <c r="D27" s="1" t="s">
        <v>122</v>
      </c>
      <c r="E27" s="1" t="s">
        <v>123</v>
      </c>
      <c r="F27" s="2">
        <v>52912.140244220755</v>
      </c>
      <c r="G27" s="1" t="s">
        <v>61</v>
      </c>
      <c r="H27">
        <v>60</v>
      </c>
      <c r="I27" s="1" t="s">
        <v>62</v>
      </c>
      <c r="J27" s="2">
        <v>2</v>
      </c>
      <c r="K27" s="2">
        <v>306904.54261988116</v>
      </c>
      <c r="L27" s="1" t="s">
        <v>63</v>
      </c>
      <c r="M27" s="2">
        <v>53813.212585449219</v>
      </c>
      <c r="N27" s="1" t="s">
        <v>64</v>
      </c>
      <c r="O27" s="2">
        <v>0</v>
      </c>
      <c r="P27" s="1" t="s">
        <v>65</v>
      </c>
      <c r="Q27" s="2">
        <v>0</v>
      </c>
      <c r="R27" s="1" t="s">
        <v>65</v>
      </c>
      <c r="S27" s="2">
        <v>0</v>
      </c>
      <c r="T27" s="1" t="s">
        <v>65</v>
      </c>
      <c r="U27" s="2">
        <v>0</v>
      </c>
      <c r="V27" s="1" t="s">
        <v>66</v>
      </c>
      <c r="W27" s="2">
        <v>0</v>
      </c>
      <c r="X27" s="1" t="s">
        <v>66</v>
      </c>
      <c r="Y27" s="2">
        <v>0</v>
      </c>
      <c r="Z27" s="1" t="s">
        <v>67</v>
      </c>
      <c r="AA27" s="1" t="s">
        <v>62</v>
      </c>
      <c r="AB27" s="2">
        <v>0</v>
      </c>
      <c r="AC27" s="2">
        <v>0</v>
      </c>
      <c r="AD27" s="1" t="s">
        <v>68</v>
      </c>
      <c r="AE27" s="1" t="s">
        <v>62</v>
      </c>
      <c r="AF27" s="2">
        <v>0</v>
      </c>
      <c r="AG27" s="2">
        <f t="shared" si="0"/>
        <v>141019.45295895083</v>
      </c>
      <c r="AH27" s="2">
        <f t="shared" si="1"/>
        <v>16.609043995331113</v>
      </c>
    </row>
    <row r="28" spans="1:34" x14ac:dyDescent="0.25">
      <c r="A28" s="1" t="s">
        <v>124</v>
      </c>
      <c r="B28" t="s">
        <v>57</v>
      </c>
      <c r="C28" s="1" t="s">
        <v>125</v>
      </c>
      <c r="D28" s="1" t="s">
        <v>126</v>
      </c>
      <c r="E28" s="1" t="s">
        <v>127</v>
      </c>
      <c r="F28" s="2">
        <v>17892.999557725128</v>
      </c>
      <c r="G28" s="1" t="s">
        <v>61</v>
      </c>
      <c r="H28">
        <v>60</v>
      </c>
      <c r="I28" s="1" t="s">
        <v>62</v>
      </c>
      <c r="J28" s="2">
        <v>1</v>
      </c>
      <c r="K28" s="2">
        <v>101049.79248046875</v>
      </c>
      <c r="L28" s="1" t="s">
        <v>63</v>
      </c>
      <c r="M28" s="2">
        <v>0</v>
      </c>
      <c r="N28" s="1" t="s">
        <v>64</v>
      </c>
      <c r="O28" s="2">
        <v>17247</v>
      </c>
      <c r="P28" s="1" t="s">
        <v>65</v>
      </c>
      <c r="Q28" s="2">
        <v>0</v>
      </c>
      <c r="R28" s="1" t="s">
        <v>65</v>
      </c>
      <c r="S28" s="2">
        <v>0</v>
      </c>
      <c r="T28" s="1" t="s">
        <v>65</v>
      </c>
      <c r="U28" s="2">
        <v>0</v>
      </c>
      <c r="V28" s="1" t="s">
        <v>66</v>
      </c>
      <c r="W28" s="2">
        <v>0</v>
      </c>
      <c r="X28" s="1" t="s">
        <v>66</v>
      </c>
      <c r="Y28" s="2">
        <v>0</v>
      </c>
      <c r="Z28" s="1" t="s">
        <v>67</v>
      </c>
      <c r="AA28" s="1" t="s">
        <v>62</v>
      </c>
      <c r="AB28" s="2">
        <v>0</v>
      </c>
      <c r="AC28" s="2">
        <v>0</v>
      </c>
      <c r="AD28" s="1" t="s">
        <v>68</v>
      </c>
      <c r="AE28" s="1" t="s">
        <v>62</v>
      </c>
      <c r="AF28" s="2">
        <v>0</v>
      </c>
      <c r="AG28" s="2">
        <f t="shared" si="0"/>
        <v>60136.593340385734</v>
      </c>
      <c r="AH28" s="2">
        <f t="shared" si="1"/>
        <v>16.036122712951592</v>
      </c>
    </row>
    <row r="29" spans="1:34" x14ac:dyDescent="0.25">
      <c r="A29" s="1" t="s">
        <v>128</v>
      </c>
      <c r="B29" t="s">
        <v>57</v>
      </c>
      <c r="C29" s="1" t="s">
        <v>129</v>
      </c>
      <c r="D29" s="1" t="s">
        <v>81</v>
      </c>
      <c r="E29" s="1" t="s">
        <v>130</v>
      </c>
      <c r="F29" s="2">
        <v>89459.905994212881</v>
      </c>
      <c r="G29" s="1" t="s">
        <v>61</v>
      </c>
      <c r="H29">
        <v>60</v>
      </c>
      <c r="I29" s="1" t="s">
        <v>62</v>
      </c>
      <c r="J29" s="2">
        <v>6.0000000565002312</v>
      </c>
      <c r="K29" s="2">
        <v>1055589.25</v>
      </c>
      <c r="L29" s="1" t="s">
        <v>63</v>
      </c>
      <c r="M29" s="2">
        <v>39600</v>
      </c>
      <c r="N29" s="1" t="s">
        <v>64</v>
      </c>
      <c r="O29" s="2">
        <v>0</v>
      </c>
      <c r="P29" s="1" t="s">
        <v>65</v>
      </c>
      <c r="Q29" s="2">
        <v>0</v>
      </c>
      <c r="R29" s="1" t="s">
        <v>65</v>
      </c>
      <c r="S29" s="2">
        <v>0</v>
      </c>
      <c r="T29" s="1" t="s">
        <v>65</v>
      </c>
      <c r="U29" s="2">
        <v>0</v>
      </c>
      <c r="V29" s="1" t="s">
        <v>66</v>
      </c>
      <c r="W29" s="2">
        <v>0</v>
      </c>
      <c r="X29" s="1" t="s">
        <v>66</v>
      </c>
      <c r="Y29" s="2">
        <v>0</v>
      </c>
      <c r="Z29" s="1" t="s">
        <v>67</v>
      </c>
      <c r="AA29" s="1" t="s">
        <v>62</v>
      </c>
      <c r="AB29" s="2">
        <v>0</v>
      </c>
      <c r="AC29" s="2">
        <v>0</v>
      </c>
      <c r="AD29" s="1" t="s">
        <v>68</v>
      </c>
      <c r="AE29" s="1" t="s">
        <v>62</v>
      </c>
      <c r="AF29" s="2">
        <v>0</v>
      </c>
      <c r="AG29" s="2">
        <f t="shared" si="0"/>
        <v>211648.33039249998</v>
      </c>
      <c r="AH29" s="2">
        <f t="shared" si="1"/>
        <v>16.504038514141865</v>
      </c>
    </row>
    <row r="30" spans="1:34" x14ac:dyDescent="0.25">
      <c r="A30" s="1" t="s">
        <v>131</v>
      </c>
      <c r="B30" t="s">
        <v>57</v>
      </c>
      <c r="C30" s="1" t="s">
        <v>132</v>
      </c>
      <c r="D30" s="1" t="s">
        <v>81</v>
      </c>
      <c r="E30" s="1" t="s">
        <v>130</v>
      </c>
      <c r="F30" s="2">
        <v>71912.070009303628</v>
      </c>
      <c r="G30" s="1" t="s">
        <v>61</v>
      </c>
      <c r="H30">
        <v>60</v>
      </c>
      <c r="I30" s="1" t="s">
        <v>62</v>
      </c>
      <c r="K30" s="2">
        <v>363591.87890625</v>
      </c>
      <c r="L30" s="1" t="s">
        <v>63</v>
      </c>
      <c r="M30" s="2">
        <v>91729.091863114707</v>
      </c>
      <c r="N30" s="1" t="s">
        <v>64</v>
      </c>
      <c r="O30" s="2">
        <v>0</v>
      </c>
      <c r="P30" s="1" t="s">
        <v>65</v>
      </c>
      <c r="Q30" s="2">
        <v>0</v>
      </c>
      <c r="R30" s="1" t="s">
        <v>65</v>
      </c>
      <c r="S30" s="2">
        <v>0</v>
      </c>
      <c r="T30" s="1" t="s">
        <v>65</v>
      </c>
      <c r="U30" s="2">
        <v>0</v>
      </c>
      <c r="V30" s="1" t="s">
        <v>66</v>
      </c>
      <c r="W30" s="2">
        <v>0</v>
      </c>
      <c r="X30" s="1" t="s">
        <v>66</v>
      </c>
      <c r="Y30" s="2">
        <v>0</v>
      </c>
      <c r="Z30" s="1" t="s">
        <v>67</v>
      </c>
      <c r="AA30" s="1" t="s">
        <v>62</v>
      </c>
      <c r="AB30" s="2">
        <v>0</v>
      </c>
      <c r="AC30" s="2">
        <v>0</v>
      </c>
      <c r="AD30" s="1" t="s">
        <v>68</v>
      </c>
      <c r="AE30" s="1" t="s">
        <v>62</v>
      </c>
      <c r="AF30" s="2">
        <v>0</v>
      </c>
      <c r="AG30" s="2">
        <f t="shared" si="0"/>
        <v>219635.96482382453</v>
      </c>
      <c r="AH30" s="2">
        <f t="shared" si="1"/>
        <v>18.612583450107568</v>
      </c>
    </row>
    <row r="31" spans="1:34" x14ac:dyDescent="0.25">
      <c r="A31" s="1" t="s">
        <v>133</v>
      </c>
      <c r="B31" t="s">
        <v>57</v>
      </c>
      <c r="C31" s="1" t="s">
        <v>134</v>
      </c>
      <c r="D31" s="1" t="s">
        <v>59</v>
      </c>
      <c r="E31" s="1" t="s">
        <v>135</v>
      </c>
      <c r="F31" s="2">
        <v>43443</v>
      </c>
      <c r="G31" s="1" t="s">
        <v>61</v>
      </c>
      <c r="H31">
        <v>60</v>
      </c>
      <c r="I31" s="1" t="s">
        <v>62</v>
      </c>
      <c r="J31" s="2">
        <v>0</v>
      </c>
      <c r="K31" s="2">
        <v>256723.95</v>
      </c>
      <c r="L31" s="1" t="s">
        <v>63</v>
      </c>
      <c r="M31" s="2">
        <v>17917.127174554869</v>
      </c>
      <c r="N31" s="1" t="s">
        <v>64</v>
      </c>
      <c r="O31" s="2">
        <v>0</v>
      </c>
      <c r="P31" s="1" t="s">
        <v>65</v>
      </c>
      <c r="Q31" s="2">
        <v>0</v>
      </c>
      <c r="R31" s="1" t="s">
        <v>65</v>
      </c>
      <c r="S31" s="2">
        <v>0</v>
      </c>
      <c r="T31" s="1" t="s">
        <v>65</v>
      </c>
      <c r="U31" s="2">
        <v>0</v>
      </c>
      <c r="V31" s="1" t="s">
        <v>66</v>
      </c>
      <c r="W31" s="2">
        <v>0</v>
      </c>
      <c r="X31" s="1" t="s">
        <v>66</v>
      </c>
      <c r="Y31" s="2">
        <v>0</v>
      </c>
      <c r="Z31" s="1" t="s">
        <v>67</v>
      </c>
      <c r="AA31" s="1" t="s">
        <v>62</v>
      </c>
      <c r="AB31" s="2">
        <v>0</v>
      </c>
      <c r="AC31" s="2">
        <v>0</v>
      </c>
      <c r="AD31" s="1" t="s">
        <v>68</v>
      </c>
      <c r="AE31" s="1" t="s">
        <v>62</v>
      </c>
      <c r="AF31" s="2">
        <v>0</v>
      </c>
      <c r="AG31" s="2">
        <f t="shared" si="0"/>
        <v>67044.216899390827</v>
      </c>
      <c r="AH31" s="2">
        <f t="shared" si="1"/>
        <v>10.292645881142244</v>
      </c>
    </row>
    <row r="32" spans="1:34" x14ac:dyDescent="0.25">
      <c r="A32" s="1" t="s">
        <v>136</v>
      </c>
      <c r="B32" t="s">
        <v>57</v>
      </c>
      <c r="C32" s="1" t="s">
        <v>137</v>
      </c>
      <c r="D32" s="1" t="s">
        <v>59</v>
      </c>
      <c r="E32" s="1" t="s">
        <v>138</v>
      </c>
      <c r="F32" s="2">
        <v>36392.781983547182</v>
      </c>
      <c r="G32" s="1" t="s">
        <v>61</v>
      </c>
      <c r="H32">
        <v>60</v>
      </c>
      <c r="I32" s="1" t="s">
        <v>62</v>
      </c>
      <c r="J32" s="2">
        <v>0</v>
      </c>
      <c r="K32" s="2">
        <v>220173.23828125</v>
      </c>
      <c r="L32" s="1" t="s">
        <v>63</v>
      </c>
      <c r="M32" s="2">
        <v>33092.021227991856</v>
      </c>
      <c r="N32" s="1" t="s">
        <v>64</v>
      </c>
      <c r="O32" s="2">
        <v>0</v>
      </c>
      <c r="P32" s="1" t="s">
        <v>65</v>
      </c>
      <c r="Q32" s="2">
        <v>0</v>
      </c>
      <c r="R32" s="1" t="s">
        <v>65</v>
      </c>
      <c r="S32" s="2">
        <v>0</v>
      </c>
      <c r="T32" s="1" t="s">
        <v>65</v>
      </c>
      <c r="U32" s="2">
        <v>0</v>
      </c>
      <c r="V32" s="1" t="s">
        <v>66</v>
      </c>
      <c r="W32" s="2">
        <v>0</v>
      </c>
      <c r="X32" s="1" t="s">
        <v>66</v>
      </c>
      <c r="Y32" s="2">
        <v>0</v>
      </c>
      <c r="Z32" s="1" t="s">
        <v>67</v>
      </c>
      <c r="AA32" s="1" t="s">
        <v>62</v>
      </c>
      <c r="AB32" s="2">
        <v>0</v>
      </c>
      <c r="AC32" s="2">
        <v>0</v>
      </c>
      <c r="AD32" s="1" t="s">
        <v>68</v>
      </c>
      <c r="AE32" s="1" t="s">
        <v>62</v>
      </c>
      <c r="AF32" s="2">
        <v>0</v>
      </c>
      <c r="AG32" s="2">
        <f t="shared" si="0"/>
        <v>90806.947037827966</v>
      </c>
      <c r="AH32" s="2">
        <f t="shared" si="1"/>
        <v>15.713783321825344</v>
      </c>
    </row>
    <row r="33" spans="1:34" x14ac:dyDescent="0.25">
      <c r="A33" s="1" t="s">
        <v>139</v>
      </c>
      <c r="B33" t="s">
        <v>57</v>
      </c>
      <c r="C33" s="1" t="s">
        <v>140</v>
      </c>
      <c r="D33" s="1" t="s">
        <v>141</v>
      </c>
      <c r="E33" s="1" t="s">
        <v>142</v>
      </c>
      <c r="F33" s="2">
        <v>41070.781842584038</v>
      </c>
      <c r="G33" s="1" t="s">
        <v>61</v>
      </c>
      <c r="H33">
        <v>60</v>
      </c>
      <c r="I33" s="1" t="s">
        <v>62</v>
      </c>
      <c r="J33" s="2">
        <v>0</v>
      </c>
      <c r="K33" s="2">
        <v>165266.263671875</v>
      </c>
      <c r="L33" s="1" t="s">
        <v>63</v>
      </c>
      <c r="M33" s="2">
        <v>39523.995408346484</v>
      </c>
      <c r="N33" s="1" t="s">
        <v>64</v>
      </c>
      <c r="O33" s="2">
        <v>0</v>
      </c>
      <c r="P33" s="1" t="s">
        <v>65</v>
      </c>
      <c r="Q33" s="2">
        <v>0</v>
      </c>
      <c r="R33" s="1" t="s">
        <v>65</v>
      </c>
      <c r="S33" s="2">
        <v>0</v>
      </c>
      <c r="T33" s="1" t="s">
        <v>65</v>
      </c>
      <c r="U33" s="2">
        <v>0</v>
      </c>
      <c r="V33" s="1" t="s">
        <v>66</v>
      </c>
      <c r="W33" s="2">
        <v>0</v>
      </c>
      <c r="X33" s="1" t="s">
        <v>66</v>
      </c>
      <c r="Y33" s="2">
        <v>0</v>
      </c>
      <c r="Z33" s="1" t="s">
        <v>67</v>
      </c>
      <c r="AA33" s="1" t="s">
        <v>62</v>
      </c>
      <c r="AB33" s="2">
        <v>0</v>
      </c>
      <c r="AC33" s="2">
        <v>0</v>
      </c>
      <c r="AD33" s="1" t="s">
        <v>68</v>
      </c>
      <c r="AE33" s="1" t="s">
        <v>62</v>
      </c>
      <c r="AF33" s="2">
        <v>0</v>
      </c>
      <c r="AG33" s="2">
        <f t="shared" si="0"/>
        <v>95754.620991942094</v>
      </c>
      <c r="AH33" s="2">
        <f t="shared" si="1"/>
        <v>14.251469306724044</v>
      </c>
    </row>
    <row r="34" spans="1:34" x14ac:dyDescent="0.25">
      <c r="A34" s="1" t="s">
        <v>143</v>
      </c>
      <c r="B34" t="s">
        <v>57</v>
      </c>
      <c r="C34" s="1" t="s">
        <v>144</v>
      </c>
      <c r="D34" s="1" t="s">
        <v>59</v>
      </c>
      <c r="E34" s="1" t="s">
        <v>145</v>
      </c>
      <c r="F34" s="2">
        <v>173040.62493164866</v>
      </c>
      <c r="G34" s="1" t="s">
        <v>61</v>
      </c>
      <c r="H34">
        <v>60</v>
      </c>
      <c r="I34" s="1" t="s">
        <v>62</v>
      </c>
      <c r="K34" s="2">
        <v>905992.02</v>
      </c>
      <c r="L34" s="1" t="s">
        <v>63</v>
      </c>
      <c r="M34" s="2">
        <v>130160.8396544937</v>
      </c>
      <c r="N34" s="1" t="s">
        <v>64</v>
      </c>
      <c r="O34" s="2">
        <v>0</v>
      </c>
      <c r="P34" s="1" t="s">
        <v>65</v>
      </c>
      <c r="Q34" s="2">
        <v>0</v>
      </c>
      <c r="R34" s="1" t="s">
        <v>65</v>
      </c>
      <c r="S34" s="2">
        <v>0</v>
      </c>
      <c r="T34" s="1" t="s">
        <v>65</v>
      </c>
      <c r="U34" s="2">
        <v>0</v>
      </c>
      <c r="V34" s="1" t="s">
        <v>66</v>
      </c>
      <c r="W34" s="2">
        <v>0</v>
      </c>
      <c r="X34" s="1" t="s">
        <v>66</v>
      </c>
      <c r="Y34" s="2">
        <v>0</v>
      </c>
      <c r="Z34" s="1" t="s">
        <v>67</v>
      </c>
      <c r="AA34" s="1" t="s">
        <v>62</v>
      </c>
      <c r="AB34" s="2">
        <v>0</v>
      </c>
      <c r="AC34" s="2">
        <v>0</v>
      </c>
      <c r="AD34" s="1" t="s">
        <v>68</v>
      </c>
      <c r="AE34" s="1" t="s">
        <v>62</v>
      </c>
      <c r="AF34" s="2">
        <v>0</v>
      </c>
      <c r="AG34" s="2">
        <f t="shared" si="0"/>
        <v>362369.35148976947</v>
      </c>
      <c r="AH34" s="2">
        <f t="shared" si="1"/>
        <v>13.229922689980544</v>
      </c>
    </row>
    <row r="35" spans="1:34" x14ac:dyDescent="0.25">
      <c r="A35" s="1" t="s">
        <v>147</v>
      </c>
      <c r="B35" t="s">
        <v>57</v>
      </c>
      <c r="C35" s="1" t="s">
        <v>148</v>
      </c>
      <c r="D35" s="1" t="s">
        <v>87</v>
      </c>
      <c r="E35" s="1" t="s">
        <v>95</v>
      </c>
      <c r="F35" s="2">
        <v>59382.999213533803</v>
      </c>
      <c r="G35" s="1" t="s">
        <v>61</v>
      </c>
      <c r="H35">
        <v>60</v>
      </c>
      <c r="I35" s="1" t="s">
        <v>62</v>
      </c>
      <c r="J35" s="2">
        <v>11.000000028250115</v>
      </c>
      <c r="K35" s="2">
        <v>321860.96704101563</v>
      </c>
      <c r="L35" s="1" t="s">
        <v>63</v>
      </c>
      <c r="M35" s="2">
        <v>26272.50055120897</v>
      </c>
      <c r="N35" s="1" t="s">
        <v>64</v>
      </c>
      <c r="O35" s="2">
        <v>0</v>
      </c>
      <c r="P35" s="1" t="s">
        <v>65</v>
      </c>
      <c r="Q35" s="2">
        <v>0</v>
      </c>
      <c r="R35" s="1" t="s">
        <v>65</v>
      </c>
      <c r="S35" s="2">
        <v>0</v>
      </c>
      <c r="T35" s="1" t="s">
        <v>65</v>
      </c>
      <c r="U35" s="2">
        <v>0</v>
      </c>
      <c r="V35" s="1" t="s">
        <v>66</v>
      </c>
      <c r="W35" s="2">
        <v>0</v>
      </c>
      <c r="X35" s="1" t="s">
        <v>66</v>
      </c>
      <c r="Y35" s="2">
        <v>0</v>
      </c>
      <c r="Z35" s="1" t="s">
        <v>67</v>
      </c>
      <c r="AA35" s="1" t="s">
        <v>62</v>
      </c>
      <c r="AB35" s="2">
        <v>0</v>
      </c>
      <c r="AC35" s="2">
        <v>0</v>
      </c>
      <c r="AD35" s="1" t="s">
        <v>68</v>
      </c>
      <c r="AE35" s="1" t="s">
        <v>62</v>
      </c>
      <c r="AF35" s="2">
        <v>0</v>
      </c>
      <c r="AG35" s="2">
        <f t="shared" si="0"/>
        <v>91213.011935762683</v>
      </c>
      <c r="AH35" s="2">
        <f t="shared" si="1"/>
        <v>10.122081970173687</v>
      </c>
    </row>
    <row r="36" spans="1:34" x14ac:dyDescent="0.25">
      <c r="A36" s="1" t="s">
        <v>149</v>
      </c>
      <c r="B36" t="s">
        <v>57</v>
      </c>
      <c r="C36" s="1" t="s">
        <v>148</v>
      </c>
      <c r="D36" s="1" t="s">
        <v>87</v>
      </c>
      <c r="E36" s="1" t="s">
        <v>150</v>
      </c>
      <c r="F36" s="2">
        <v>5661.8168746722959</v>
      </c>
      <c r="G36" s="1" t="s">
        <v>61</v>
      </c>
      <c r="H36">
        <v>40</v>
      </c>
      <c r="I36" s="1" t="s">
        <v>62</v>
      </c>
      <c r="K36" s="2">
        <v>15098.2724609375</v>
      </c>
      <c r="L36" s="1" t="s">
        <v>63</v>
      </c>
      <c r="M36" s="2">
        <v>4116.0059137861854</v>
      </c>
      <c r="N36" s="1" t="s">
        <v>64</v>
      </c>
      <c r="O36" s="2">
        <v>0</v>
      </c>
      <c r="P36" s="1" t="s">
        <v>65</v>
      </c>
      <c r="Q36" s="2">
        <v>0</v>
      </c>
      <c r="R36" s="1" t="s">
        <v>65</v>
      </c>
      <c r="S36" s="2">
        <v>0</v>
      </c>
      <c r="T36" s="1" t="s">
        <v>65</v>
      </c>
      <c r="U36" s="2">
        <v>0</v>
      </c>
      <c r="V36" s="1" t="s">
        <v>66</v>
      </c>
      <c r="W36" s="2">
        <v>0</v>
      </c>
      <c r="X36" s="1" t="s">
        <v>66</v>
      </c>
      <c r="Y36" s="2">
        <v>0</v>
      </c>
      <c r="Z36" s="1" t="s">
        <v>67</v>
      </c>
      <c r="AA36" s="1" t="s">
        <v>62</v>
      </c>
      <c r="AB36" s="2">
        <v>0</v>
      </c>
      <c r="AC36" s="2">
        <v>0</v>
      </c>
      <c r="AD36" s="1" t="s">
        <v>68</v>
      </c>
      <c r="AE36" s="1" t="s">
        <v>62</v>
      </c>
      <c r="AF36" s="2">
        <v>0</v>
      </c>
      <c r="AG36" s="2">
        <f t="shared" si="0"/>
        <v>9697.1896350646912</v>
      </c>
      <c r="AH36" s="2">
        <f t="shared" si="1"/>
        <v>10.392833299614791</v>
      </c>
    </row>
    <row r="37" spans="1:34" x14ac:dyDescent="0.25">
      <c r="A37" s="1" t="s">
        <v>151</v>
      </c>
      <c r="B37" t="s">
        <v>57</v>
      </c>
      <c r="C37" s="1" t="s">
        <v>152</v>
      </c>
      <c r="D37" s="1" t="s">
        <v>109</v>
      </c>
      <c r="E37" s="1" t="s">
        <v>153</v>
      </c>
      <c r="F37" s="2">
        <v>41839.839928582231</v>
      </c>
      <c r="G37" s="1" t="s">
        <v>61</v>
      </c>
      <c r="H37">
        <v>60</v>
      </c>
      <c r="I37" s="1" t="s">
        <v>62</v>
      </c>
      <c r="J37" s="2">
        <v>3.0000000282501156</v>
      </c>
      <c r="K37" s="2">
        <v>243082.7578125</v>
      </c>
      <c r="L37" s="1" t="s">
        <v>63</v>
      </c>
      <c r="M37" s="2">
        <v>44171.433391127473</v>
      </c>
      <c r="N37" s="1" t="s">
        <v>64</v>
      </c>
      <c r="O37" s="2">
        <v>0</v>
      </c>
      <c r="P37" s="1" t="s">
        <v>65</v>
      </c>
      <c r="Q37" s="2">
        <v>0</v>
      </c>
      <c r="R37" s="1" t="s">
        <v>65</v>
      </c>
      <c r="S37" s="2">
        <v>0</v>
      </c>
      <c r="T37" s="1" t="s">
        <v>65</v>
      </c>
      <c r="U37" s="2">
        <v>0</v>
      </c>
      <c r="V37" s="1" t="s">
        <v>66</v>
      </c>
      <c r="W37" s="2">
        <v>0</v>
      </c>
      <c r="X37" s="1" t="s">
        <v>66</v>
      </c>
      <c r="Y37" s="2">
        <v>0</v>
      </c>
      <c r="Z37" s="1" t="s">
        <v>67</v>
      </c>
      <c r="AA37" s="1" t="s">
        <v>62</v>
      </c>
      <c r="AB37" s="2">
        <v>0</v>
      </c>
      <c r="AC37" s="2">
        <v>0</v>
      </c>
      <c r="AD37" s="1" t="s">
        <v>68</v>
      </c>
      <c r="AE37" s="1" t="s">
        <v>62</v>
      </c>
      <c r="AF37" s="2">
        <v>0</v>
      </c>
      <c r="AG37" s="2">
        <f t="shared" si="0"/>
        <v>114604.40468546902</v>
      </c>
      <c r="AH37" s="2">
        <f t="shared" si="1"/>
        <v>17.029880542292386</v>
      </c>
    </row>
    <row r="38" spans="1:34" x14ac:dyDescent="0.25">
      <c r="A38" s="1" t="s">
        <v>154</v>
      </c>
      <c r="B38" t="s">
        <v>57</v>
      </c>
      <c r="C38" s="1" t="s">
        <v>152</v>
      </c>
      <c r="D38" s="1" t="s">
        <v>109</v>
      </c>
      <c r="E38" s="1" t="s">
        <v>153</v>
      </c>
      <c r="F38" s="2">
        <v>1975.5999625299146</v>
      </c>
      <c r="G38" s="1" t="s">
        <v>61</v>
      </c>
      <c r="H38">
        <v>50</v>
      </c>
      <c r="I38" s="1" t="s">
        <v>62</v>
      </c>
      <c r="K38" s="16">
        <v>13735</v>
      </c>
      <c r="L38" s="1" t="s">
        <v>63</v>
      </c>
      <c r="M38" s="2">
        <v>0</v>
      </c>
      <c r="N38" s="1" t="s">
        <v>64</v>
      </c>
      <c r="O38" s="2">
        <v>0</v>
      </c>
      <c r="P38" s="1" t="s">
        <v>65</v>
      </c>
      <c r="Q38" s="2">
        <v>0</v>
      </c>
      <c r="R38" s="1" t="s">
        <v>65</v>
      </c>
      <c r="S38" s="2">
        <v>0</v>
      </c>
      <c r="T38" s="1" t="s">
        <v>65</v>
      </c>
      <c r="U38" s="2">
        <v>0</v>
      </c>
      <c r="V38" s="1" t="s">
        <v>66</v>
      </c>
      <c r="W38" s="2">
        <v>0</v>
      </c>
      <c r="X38" s="1" t="s">
        <v>66</v>
      </c>
      <c r="Y38" s="2">
        <v>0</v>
      </c>
      <c r="Z38" s="1" t="s">
        <v>67</v>
      </c>
      <c r="AA38" s="1" t="s">
        <v>62</v>
      </c>
      <c r="AB38" s="2">
        <v>0</v>
      </c>
      <c r="AC38" s="2">
        <v>0</v>
      </c>
      <c r="AD38" s="1" t="s">
        <v>68</v>
      </c>
      <c r="AE38" s="1" t="s">
        <v>62</v>
      </c>
      <c r="AF38" s="2">
        <v>0</v>
      </c>
      <c r="AG38" s="2">
        <f t="shared" si="0"/>
        <v>1785.6873499999999</v>
      </c>
      <c r="AH38" s="2">
        <f t="shared" si="1"/>
        <v>6.9523184149139325</v>
      </c>
    </row>
    <row r="39" spans="1:34" x14ac:dyDescent="0.25">
      <c r="A39" s="1" t="s">
        <v>155</v>
      </c>
      <c r="B39" t="s">
        <v>57</v>
      </c>
      <c r="C39" s="1" t="s">
        <v>156</v>
      </c>
      <c r="D39" s="1" t="s">
        <v>102</v>
      </c>
      <c r="E39" s="1" t="s">
        <v>157</v>
      </c>
      <c r="F39" s="2">
        <v>51549.942919521876</v>
      </c>
      <c r="G39" s="1" t="s">
        <v>61</v>
      </c>
      <c r="H39">
        <v>60</v>
      </c>
      <c r="I39" s="1" t="s">
        <v>62</v>
      </c>
      <c r="J39" s="2">
        <v>9.0000000847503472</v>
      </c>
      <c r="K39" s="2">
        <v>528402.01196289063</v>
      </c>
      <c r="L39" s="1" t="s">
        <v>63</v>
      </c>
      <c r="M39" s="2">
        <v>39234.313278789668</v>
      </c>
      <c r="N39" s="1" t="s">
        <v>64</v>
      </c>
      <c r="O39" s="2">
        <v>0</v>
      </c>
      <c r="P39" s="1" t="s">
        <v>65</v>
      </c>
      <c r="Q39" s="2">
        <v>0</v>
      </c>
      <c r="R39" s="1" t="s">
        <v>65</v>
      </c>
      <c r="S39" s="2">
        <v>0</v>
      </c>
      <c r="T39" s="1" t="s">
        <v>65</v>
      </c>
      <c r="U39" s="2">
        <v>0</v>
      </c>
      <c r="V39" s="1" t="s">
        <v>66</v>
      </c>
      <c r="W39" s="2">
        <v>0</v>
      </c>
      <c r="X39" s="1" t="s">
        <v>66</v>
      </c>
      <c r="Y39" s="2">
        <v>0</v>
      </c>
      <c r="Z39" s="1" t="s">
        <v>67</v>
      </c>
      <c r="AA39" s="1" t="s">
        <v>62</v>
      </c>
      <c r="AB39" s="2">
        <v>0</v>
      </c>
      <c r="AC39" s="2">
        <v>0</v>
      </c>
      <c r="AD39" s="1" t="s">
        <v>68</v>
      </c>
      <c r="AE39" s="1" t="s">
        <v>62</v>
      </c>
      <c r="AF39" s="2">
        <v>0</v>
      </c>
      <c r="AG39" s="2">
        <f t="shared" si="0"/>
        <v>142421.56662807072</v>
      </c>
      <c r="AH39" s="2">
        <f t="shared" si="1"/>
        <v>18.339032028803011</v>
      </c>
    </row>
    <row r="40" spans="1:34" x14ac:dyDescent="0.25">
      <c r="A40" s="1" t="s">
        <v>158</v>
      </c>
      <c r="B40" t="s">
        <v>57</v>
      </c>
      <c r="C40" s="1" t="s">
        <v>159</v>
      </c>
      <c r="D40" s="1" t="s">
        <v>102</v>
      </c>
      <c r="E40" s="1" t="s">
        <v>160</v>
      </c>
      <c r="F40" s="2">
        <v>31947.28979466714</v>
      </c>
      <c r="G40" s="1" t="s">
        <v>61</v>
      </c>
      <c r="H40">
        <v>60</v>
      </c>
      <c r="I40" s="1" t="s">
        <v>62</v>
      </c>
      <c r="J40" s="2">
        <v>0</v>
      </c>
      <c r="K40" s="2">
        <v>119358.232421875</v>
      </c>
      <c r="L40" s="1" t="s">
        <v>63</v>
      </c>
      <c r="M40" s="2">
        <v>33978.104794256447</v>
      </c>
      <c r="N40" s="1" t="s">
        <v>64</v>
      </c>
      <c r="O40" s="2">
        <v>0</v>
      </c>
      <c r="P40" s="1" t="s">
        <v>65</v>
      </c>
      <c r="Q40" s="2">
        <v>0</v>
      </c>
      <c r="R40" s="1" t="s">
        <v>65</v>
      </c>
      <c r="S40" s="2">
        <v>0</v>
      </c>
      <c r="T40" s="1" t="s">
        <v>65</v>
      </c>
      <c r="U40" s="2">
        <v>0</v>
      </c>
      <c r="V40" s="1" t="s">
        <v>66</v>
      </c>
      <c r="W40" s="2">
        <v>0</v>
      </c>
      <c r="X40" s="1" t="s">
        <v>66</v>
      </c>
      <c r="Y40" s="2">
        <v>0</v>
      </c>
      <c r="Z40" s="1" t="s">
        <v>67</v>
      </c>
      <c r="AA40" s="1" t="s">
        <v>62</v>
      </c>
      <c r="AB40" s="2">
        <v>0</v>
      </c>
      <c r="AC40" s="2">
        <v>0</v>
      </c>
      <c r="AD40" s="1" t="s">
        <v>68</v>
      </c>
      <c r="AE40" s="1" t="s">
        <v>62</v>
      </c>
      <c r="AF40" s="2">
        <v>0</v>
      </c>
      <c r="AG40" s="2">
        <f t="shared" si="0"/>
        <v>79365.001172911434</v>
      </c>
      <c r="AH40" s="2">
        <f t="shared" si="1"/>
        <v>15.039472764710986</v>
      </c>
    </row>
    <row r="41" spans="1:34" x14ac:dyDescent="0.25">
      <c r="A41" s="1" t="s">
        <v>161</v>
      </c>
      <c r="B41" t="s">
        <v>57</v>
      </c>
      <c r="C41" s="1" t="s">
        <v>162</v>
      </c>
      <c r="D41" s="1" t="s">
        <v>59</v>
      </c>
      <c r="E41" s="1" t="s">
        <v>163</v>
      </c>
      <c r="F41" s="2">
        <v>40125.001525619686</v>
      </c>
      <c r="G41" s="1" t="s">
        <v>61</v>
      </c>
      <c r="H41">
        <v>60</v>
      </c>
      <c r="I41" s="1" t="s">
        <v>62</v>
      </c>
      <c r="J41" s="2">
        <v>4.999999971749884</v>
      </c>
      <c r="K41" s="2">
        <v>281531.28999999998</v>
      </c>
      <c r="L41" s="1" t="s">
        <v>63</v>
      </c>
      <c r="M41" s="2">
        <v>34913.379692107206</v>
      </c>
      <c r="N41" s="1" t="s">
        <v>64</v>
      </c>
      <c r="O41" s="2">
        <v>0</v>
      </c>
      <c r="P41" s="1" t="s">
        <v>65</v>
      </c>
      <c r="Q41" s="2">
        <v>0</v>
      </c>
      <c r="R41" s="1" t="s">
        <v>65</v>
      </c>
      <c r="S41" s="2">
        <v>0</v>
      </c>
      <c r="T41" s="1" t="s">
        <v>65</v>
      </c>
      <c r="U41" s="2">
        <v>0</v>
      </c>
      <c r="V41" s="1" t="s">
        <v>66</v>
      </c>
      <c r="W41" s="2">
        <v>0</v>
      </c>
      <c r="X41" s="1" t="s">
        <v>66</v>
      </c>
      <c r="Y41" s="2">
        <v>0</v>
      </c>
      <c r="Z41" s="1" t="s">
        <v>67</v>
      </c>
      <c r="AA41" s="1" t="s">
        <v>62</v>
      </c>
      <c r="AB41" s="2">
        <v>0</v>
      </c>
      <c r="AC41" s="2">
        <v>0</v>
      </c>
      <c r="AD41" s="1" t="s">
        <v>68</v>
      </c>
      <c r="AE41" s="1" t="s">
        <v>62</v>
      </c>
      <c r="AF41" s="2">
        <v>0</v>
      </c>
      <c r="AG41" s="2">
        <f t="shared" si="0"/>
        <v>102206.56739094789</v>
      </c>
      <c r="AH41" s="2">
        <f t="shared" si="1"/>
        <v>16.263759071543152</v>
      </c>
    </row>
    <row r="42" spans="1:34" x14ac:dyDescent="0.25">
      <c r="A42" s="1" t="s">
        <v>164</v>
      </c>
      <c r="B42" t="s">
        <v>57</v>
      </c>
      <c r="C42" s="1" t="s">
        <v>165</v>
      </c>
      <c r="D42" s="1" t="s">
        <v>102</v>
      </c>
      <c r="E42" s="1" t="s">
        <v>166</v>
      </c>
      <c r="F42" s="2">
        <v>35212.089427435116</v>
      </c>
      <c r="G42" s="1" t="s">
        <v>61</v>
      </c>
      <c r="H42">
        <v>60</v>
      </c>
      <c r="I42" s="1" t="s">
        <v>62</v>
      </c>
      <c r="J42" s="2">
        <v>0</v>
      </c>
      <c r="K42" s="2">
        <v>220243.5966796875</v>
      </c>
      <c r="L42" s="1" t="s">
        <v>63</v>
      </c>
      <c r="M42" s="2">
        <v>45678.111811201699</v>
      </c>
      <c r="N42" s="1" t="s">
        <v>64</v>
      </c>
      <c r="O42" s="2">
        <v>0</v>
      </c>
      <c r="P42" s="1" t="s">
        <v>65</v>
      </c>
      <c r="Q42" s="2">
        <v>0</v>
      </c>
      <c r="R42" s="1" t="s">
        <v>65</v>
      </c>
      <c r="S42" s="2">
        <v>0</v>
      </c>
      <c r="T42" s="1" t="s">
        <v>65</v>
      </c>
      <c r="U42" s="2">
        <v>0</v>
      </c>
      <c r="V42" s="1" t="s">
        <v>66</v>
      </c>
      <c r="W42" s="2">
        <v>0</v>
      </c>
      <c r="X42" s="1" t="s">
        <v>66</v>
      </c>
      <c r="Y42" s="2">
        <v>0</v>
      </c>
      <c r="Z42" s="1" t="s">
        <v>67</v>
      </c>
      <c r="AA42" s="1" t="s">
        <v>62</v>
      </c>
      <c r="AB42" s="2">
        <v>0</v>
      </c>
      <c r="AC42" s="2">
        <v>0</v>
      </c>
      <c r="AD42" s="1" t="s">
        <v>68</v>
      </c>
      <c r="AE42" s="1" t="s">
        <v>62</v>
      </c>
      <c r="AF42" s="2">
        <v>0</v>
      </c>
      <c r="AG42" s="2">
        <f t="shared" si="0"/>
        <v>114466.23956540096</v>
      </c>
      <c r="AH42" s="2">
        <f t="shared" si="1"/>
        <v>20.04143997361939</v>
      </c>
    </row>
    <row r="43" spans="1:34" x14ac:dyDescent="0.25">
      <c r="A43" s="1" t="s">
        <v>167</v>
      </c>
      <c r="B43" t="s">
        <v>57</v>
      </c>
      <c r="C43" s="1" t="s">
        <v>168</v>
      </c>
      <c r="D43" s="1" t="s">
        <v>59</v>
      </c>
      <c r="E43" s="1" t="s">
        <v>169</v>
      </c>
      <c r="F43" s="2">
        <v>210453.2668067679</v>
      </c>
      <c r="G43" s="1" t="s">
        <v>61</v>
      </c>
      <c r="H43">
        <v>60</v>
      </c>
      <c r="I43" s="1" t="s">
        <v>62</v>
      </c>
      <c r="J43" s="2">
        <v>4.999999971749884</v>
      </c>
      <c r="K43" s="2">
        <v>1447555.48</v>
      </c>
      <c r="L43" s="1" t="s">
        <v>63</v>
      </c>
      <c r="M43" s="2">
        <v>241481.79467962694</v>
      </c>
      <c r="N43" s="1" t="s">
        <v>64</v>
      </c>
      <c r="O43" s="2">
        <v>0</v>
      </c>
      <c r="P43" s="1" t="s">
        <v>65</v>
      </c>
      <c r="Q43" s="2">
        <v>0</v>
      </c>
      <c r="R43" s="1" t="s">
        <v>65</v>
      </c>
      <c r="S43" s="2">
        <v>0</v>
      </c>
      <c r="T43" s="1" t="s">
        <v>65</v>
      </c>
      <c r="U43" s="2">
        <v>0</v>
      </c>
      <c r="V43" s="1" t="s">
        <v>66</v>
      </c>
      <c r="W43" s="2">
        <v>0</v>
      </c>
      <c r="X43" s="1" t="s">
        <v>66</v>
      </c>
      <c r="Y43" s="2">
        <v>0</v>
      </c>
      <c r="Z43" s="1" t="s">
        <v>67</v>
      </c>
      <c r="AA43" s="1" t="s">
        <v>62</v>
      </c>
      <c r="AB43" s="2">
        <v>0</v>
      </c>
      <c r="AC43" s="2">
        <v>0</v>
      </c>
      <c r="AD43" s="1" t="s">
        <v>68</v>
      </c>
      <c r="AE43" s="1" t="s">
        <v>62</v>
      </c>
      <c r="AF43" s="2">
        <v>0</v>
      </c>
      <c r="AG43" s="2">
        <f t="shared" si="0"/>
        <v>641957.88388344657</v>
      </c>
      <c r="AH43" s="2">
        <f t="shared" si="1"/>
        <v>19.072991090053765</v>
      </c>
    </row>
    <row r="44" spans="1:34" x14ac:dyDescent="0.25">
      <c r="A44" s="1" t="s">
        <v>170</v>
      </c>
      <c r="B44" t="s">
        <v>57</v>
      </c>
      <c r="C44" s="1" t="s">
        <v>171</v>
      </c>
      <c r="D44" s="1" t="s">
        <v>59</v>
      </c>
      <c r="E44" s="1" t="s">
        <v>172</v>
      </c>
      <c r="F44" s="2">
        <v>44739.100314041912</v>
      </c>
      <c r="G44" s="1" t="s">
        <v>61</v>
      </c>
      <c r="H44">
        <v>60</v>
      </c>
      <c r="I44" s="1" t="s">
        <v>62</v>
      </c>
      <c r="J44" s="2">
        <v>4</v>
      </c>
      <c r="K44" s="2">
        <v>365362.25390625</v>
      </c>
      <c r="L44" s="1" t="s">
        <v>63</v>
      </c>
      <c r="M44" s="2">
        <v>26127.04690149588</v>
      </c>
      <c r="N44" s="1" t="s">
        <v>64</v>
      </c>
      <c r="O44" s="2">
        <v>0</v>
      </c>
      <c r="P44" s="1" t="s">
        <v>65</v>
      </c>
      <c r="Q44" s="2">
        <v>0</v>
      </c>
      <c r="R44" s="1" t="s">
        <v>65</v>
      </c>
      <c r="S44" s="2">
        <v>0</v>
      </c>
      <c r="T44" s="1" t="s">
        <v>65</v>
      </c>
      <c r="U44" s="2">
        <v>0</v>
      </c>
      <c r="V44" s="1" t="s">
        <v>66</v>
      </c>
      <c r="W44" s="2">
        <v>0</v>
      </c>
      <c r="X44" s="1" t="s">
        <v>66</v>
      </c>
      <c r="Y44" s="2">
        <v>0</v>
      </c>
      <c r="Z44" s="1" t="s">
        <v>67</v>
      </c>
      <c r="AA44" s="1" t="s">
        <v>62</v>
      </c>
      <c r="AB44" s="2">
        <v>0</v>
      </c>
      <c r="AC44" s="2">
        <v>0</v>
      </c>
      <c r="AD44" s="1" t="s">
        <v>68</v>
      </c>
      <c r="AE44" s="1" t="s">
        <v>62</v>
      </c>
      <c r="AF44" s="2">
        <v>0</v>
      </c>
      <c r="AG44" s="2">
        <f t="shared" si="0"/>
        <v>96595.296651545417</v>
      </c>
      <c r="AH44" s="2">
        <f t="shared" si="1"/>
        <v>14.372998499785979</v>
      </c>
    </row>
    <row r="45" spans="1:34" x14ac:dyDescent="0.25">
      <c r="A45" s="1" t="s">
        <v>173</v>
      </c>
      <c r="B45" t="s">
        <v>57</v>
      </c>
      <c r="C45" s="1" t="s">
        <v>174</v>
      </c>
      <c r="D45" s="1" t="s">
        <v>59</v>
      </c>
      <c r="E45" s="1" t="s">
        <v>175</v>
      </c>
      <c r="F45" s="2">
        <v>23881.890535774928</v>
      </c>
      <c r="G45" s="1" t="s">
        <v>61</v>
      </c>
      <c r="H45">
        <v>60</v>
      </c>
      <c r="I45" s="1" t="s">
        <v>62</v>
      </c>
      <c r="J45" s="2">
        <v>0</v>
      </c>
      <c r="K45" s="2">
        <v>162525.6669921875</v>
      </c>
      <c r="L45" s="1" t="s">
        <v>63</v>
      </c>
      <c r="M45" s="2">
        <v>20916.235576304352</v>
      </c>
      <c r="N45" s="1" t="s">
        <v>64</v>
      </c>
      <c r="O45" s="2">
        <v>0</v>
      </c>
      <c r="P45" s="1" t="s">
        <v>65</v>
      </c>
      <c r="Q45" s="2">
        <v>0</v>
      </c>
      <c r="R45" s="1" t="s">
        <v>65</v>
      </c>
      <c r="S45" s="2">
        <v>0</v>
      </c>
      <c r="T45" s="1" t="s">
        <v>65</v>
      </c>
      <c r="U45" s="2">
        <v>0</v>
      </c>
      <c r="V45" s="1" t="s">
        <v>66</v>
      </c>
      <c r="W45" s="2">
        <v>0</v>
      </c>
      <c r="X45" s="1" t="s">
        <v>66</v>
      </c>
      <c r="Y45" s="2">
        <v>0</v>
      </c>
      <c r="Z45" s="1" t="s">
        <v>67</v>
      </c>
      <c r="AA45" s="1" t="s">
        <v>62</v>
      </c>
      <c r="AB45" s="2">
        <v>0</v>
      </c>
      <c r="AC45" s="2">
        <v>0</v>
      </c>
      <c r="AD45" s="1" t="s">
        <v>68</v>
      </c>
      <c r="AE45" s="1" t="s">
        <v>62</v>
      </c>
      <c r="AF45" s="2">
        <v>0</v>
      </c>
      <c r="AG45" s="2">
        <f t="shared" si="0"/>
        <v>60433.032750020517</v>
      </c>
      <c r="AH45" s="2">
        <f t="shared" si="1"/>
        <v>16.113423923086092</v>
      </c>
    </row>
    <row r="46" spans="1:34" x14ac:dyDescent="0.25">
      <c r="A46" s="1" t="s">
        <v>176</v>
      </c>
      <c r="B46" t="s">
        <v>57</v>
      </c>
      <c r="C46" s="1" t="s">
        <v>177</v>
      </c>
      <c r="D46" s="1" t="s">
        <v>59</v>
      </c>
      <c r="E46" s="1" t="s">
        <v>178</v>
      </c>
      <c r="F46" s="2">
        <v>51108.088935187712</v>
      </c>
      <c r="G46" s="1" t="s">
        <v>61</v>
      </c>
      <c r="H46">
        <v>60</v>
      </c>
      <c r="I46" s="1" t="s">
        <v>62</v>
      </c>
      <c r="J46" s="2">
        <v>6.0000000565002312</v>
      </c>
      <c r="K46" s="2">
        <v>392335.12890625</v>
      </c>
      <c r="L46" s="1" t="s">
        <v>63</v>
      </c>
      <c r="M46" s="2">
        <v>26745.381247350411</v>
      </c>
      <c r="N46" s="1" t="s">
        <v>64</v>
      </c>
      <c r="O46" s="2">
        <v>0</v>
      </c>
      <c r="P46" s="1" t="s">
        <v>65</v>
      </c>
      <c r="Q46" s="2">
        <v>0</v>
      </c>
      <c r="R46" s="1" t="s">
        <v>65</v>
      </c>
      <c r="S46" s="2">
        <v>0</v>
      </c>
      <c r="T46" s="1" t="s">
        <v>65</v>
      </c>
      <c r="U46" s="2">
        <v>0</v>
      </c>
      <c r="V46" s="1" t="s">
        <v>66</v>
      </c>
      <c r="W46" s="2">
        <v>0</v>
      </c>
      <c r="X46" s="1" t="s">
        <v>66</v>
      </c>
      <c r="Y46" s="2">
        <v>0</v>
      </c>
      <c r="Z46" s="1" t="s">
        <v>67</v>
      </c>
      <c r="AA46" s="1" t="s">
        <v>62</v>
      </c>
      <c r="AB46" s="2">
        <v>0</v>
      </c>
      <c r="AC46" s="2">
        <v>0</v>
      </c>
      <c r="AD46" s="1" t="s">
        <v>68</v>
      </c>
      <c r="AE46" s="1" t="s">
        <v>62</v>
      </c>
      <c r="AF46" s="2">
        <v>0</v>
      </c>
      <c r="AG46" s="2">
        <f t="shared" si="0"/>
        <v>101263.93364956029</v>
      </c>
      <c r="AH46" s="2">
        <f t="shared" si="1"/>
        <v>13.238206287287062</v>
      </c>
    </row>
    <row r="47" spans="1:34" x14ac:dyDescent="0.25">
      <c r="A47" s="1" t="s">
        <v>179</v>
      </c>
      <c r="B47" t="s">
        <v>57</v>
      </c>
      <c r="C47" s="1" t="s">
        <v>180</v>
      </c>
      <c r="D47" s="1" t="s">
        <v>181</v>
      </c>
      <c r="E47" s="1" t="s">
        <v>182</v>
      </c>
      <c r="F47" s="2">
        <v>11262.809812624891</v>
      </c>
      <c r="G47" s="1" t="s">
        <v>61</v>
      </c>
      <c r="H47">
        <v>60</v>
      </c>
      <c r="I47" s="1" t="s">
        <v>62</v>
      </c>
      <c r="J47" s="2">
        <v>1</v>
      </c>
      <c r="K47" s="2">
        <v>166153.74714660645</v>
      </c>
      <c r="L47" s="1" t="s">
        <v>63</v>
      </c>
      <c r="M47" s="2">
        <v>0</v>
      </c>
      <c r="N47" s="1" t="s">
        <v>64</v>
      </c>
      <c r="O47" s="2">
        <v>0</v>
      </c>
      <c r="P47" s="1" t="s">
        <v>65</v>
      </c>
      <c r="Q47" s="2">
        <v>0</v>
      </c>
      <c r="R47" s="1" t="s">
        <v>65</v>
      </c>
      <c r="S47" s="2">
        <v>0</v>
      </c>
      <c r="T47" s="1" t="s">
        <v>65</v>
      </c>
      <c r="U47" s="2">
        <v>0</v>
      </c>
      <c r="V47" s="1" t="s">
        <v>66</v>
      </c>
      <c r="W47" s="2">
        <v>0</v>
      </c>
      <c r="X47" s="1" t="s">
        <v>66</v>
      </c>
      <c r="Y47" s="2">
        <v>0</v>
      </c>
      <c r="Z47" s="1" t="s">
        <v>67</v>
      </c>
      <c r="AA47" s="1" t="s">
        <v>62</v>
      </c>
      <c r="AB47" s="2">
        <v>0</v>
      </c>
      <c r="AC47" s="2">
        <v>0</v>
      </c>
      <c r="AD47" s="1" t="s">
        <v>68</v>
      </c>
      <c r="AE47" s="1" t="s">
        <v>62</v>
      </c>
      <c r="AF47" s="2">
        <v>0</v>
      </c>
      <c r="AG47" s="2">
        <f t="shared" si="0"/>
        <v>21601.648666530302</v>
      </c>
      <c r="AH47" s="2">
        <f t="shared" si="1"/>
        <v>14.752424120698432</v>
      </c>
    </row>
    <row r="48" spans="1:34" x14ac:dyDescent="0.25">
      <c r="A48" s="1" t="s">
        <v>183</v>
      </c>
      <c r="B48" t="s">
        <v>57</v>
      </c>
      <c r="C48" s="1" t="s">
        <v>184</v>
      </c>
      <c r="D48" s="1" t="s">
        <v>59</v>
      </c>
      <c r="E48" s="1" t="s">
        <v>185</v>
      </c>
      <c r="F48" s="2">
        <v>50526.321152795841</v>
      </c>
      <c r="G48" s="1" t="s">
        <v>61</v>
      </c>
      <c r="H48">
        <v>60</v>
      </c>
      <c r="I48" s="1" t="s">
        <v>62</v>
      </c>
      <c r="J48" s="2">
        <v>3.0000000282501156</v>
      </c>
      <c r="K48" s="2">
        <v>419600.005859375</v>
      </c>
      <c r="L48" s="1" t="s">
        <v>63</v>
      </c>
      <c r="M48" s="2">
        <v>26748.383396355679</v>
      </c>
      <c r="N48" s="1" t="s">
        <v>64</v>
      </c>
      <c r="O48" s="2">
        <v>0</v>
      </c>
      <c r="P48" s="1" t="s">
        <v>65</v>
      </c>
      <c r="Q48" s="2">
        <v>0</v>
      </c>
      <c r="R48" s="1" t="s">
        <v>65</v>
      </c>
      <c r="S48" s="2">
        <v>0</v>
      </c>
      <c r="T48" s="1" t="s">
        <v>65</v>
      </c>
      <c r="U48" s="2">
        <v>0</v>
      </c>
      <c r="V48" s="1" t="s">
        <v>66</v>
      </c>
      <c r="W48" s="2">
        <v>0</v>
      </c>
      <c r="X48" s="1" t="s">
        <v>66</v>
      </c>
      <c r="Y48" s="2">
        <v>0</v>
      </c>
      <c r="Z48" s="1" t="s">
        <v>67</v>
      </c>
      <c r="AA48" s="1" t="s">
        <v>62</v>
      </c>
      <c r="AB48" s="2">
        <v>0</v>
      </c>
      <c r="AC48" s="2">
        <v>0</v>
      </c>
      <c r="AD48" s="1" t="s">
        <v>68</v>
      </c>
      <c r="AE48" s="1" t="s">
        <v>62</v>
      </c>
      <c r="AF48" s="2">
        <v>0</v>
      </c>
      <c r="AG48" s="2">
        <f t="shared" si="0"/>
        <v>104814.28155036741</v>
      </c>
      <c r="AH48" s="2">
        <f t="shared" si="1"/>
        <v>13.930881793407224</v>
      </c>
    </row>
    <row r="49" spans="1:34" x14ac:dyDescent="0.25">
      <c r="A49" s="1" t="s">
        <v>186</v>
      </c>
      <c r="B49" t="s">
        <v>57</v>
      </c>
      <c r="C49" s="1" t="s">
        <v>187</v>
      </c>
      <c r="D49" s="1" t="s">
        <v>188</v>
      </c>
      <c r="E49" s="1" t="s">
        <v>189</v>
      </c>
      <c r="F49" s="2">
        <v>39643.480776060183</v>
      </c>
      <c r="G49" s="1" t="s">
        <v>61</v>
      </c>
      <c r="H49">
        <v>60</v>
      </c>
      <c r="I49" s="1" t="s">
        <v>62</v>
      </c>
      <c r="K49" s="2">
        <v>203081.87890625</v>
      </c>
      <c r="L49" s="1" t="s">
        <v>63</v>
      </c>
      <c r="M49" s="2">
        <v>41664.617115582609</v>
      </c>
      <c r="N49" s="1" t="s">
        <v>64</v>
      </c>
      <c r="O49" s="2">
        <v>0</v>
      </c>
      <c r="P49" s="1" t="s">
        <v>65</v>
      </c>
      <c r="Q49" s="2">
        <v>0</v>
      </c>
      <c r="R49" s="1" t="s">
        <v>65</v>
      </c>
      <c r="S49" s="2">
        <v>0</v>
      </c>
      <c r="T49" s="1" t="s">
        <v>65</v>
      </c>
      <c r="U49" s="2">
        <v>0</v>
      </c>
      <c r="V49" s="1" t="s">
        <v>66</v>
      </c>
      <c r="W49" s="2">
        <v>0</v>
      </c>
      <c r="X49" s="1" t="s">
        <v>66</v>
      </c>
      <c r="Y49" s="2">
        <v>0</v>
      </c>
      <c r="Z49" s="1" t="s">
        <v>67</v>
      </c>
      <c r="AA49" s="1" t="s">
        <v>62</v>
      </c>
      <c r="AB49" s="2">
        <v>0</v>
      </c>
      <c r="AC49" s="2">
        <v>0</v>
      </c>
      <c r="AD49" s="1" t="s">
        <v>68</v>
      </c>
      <c r="AE49" s="1" t="s">
        <v>62</v>
      </c>
      <c r="AF49" s="2">
        <v>0</v>
      </c>
      <c r="AG49" s="2">
        <f t="shared" si="0"/>
        <v>104693.40715997937</v>
      </c>
      <c r="AH49" s="2">
        <f t="shared" si="1"/>
        <v>16.292330224219441</v>
      </c>
    </row>
    <row r="50" spans="1:34" x14ac:dyDescent="0.25">
      <c r="A50" s="1" t="s">
        <v>303</v>
      </c>
      <c r="B50" t="s">
        <v>57</v>
      </c>
      <c r="C50" s="1" t="s">
        <v>190</v>
      </c>
      <c r="D50" s="1" t="s">
        <v>59</v>
      </c>
      <c r="E50" s="1" t="s">
        <v>191</v>
      </c>
      <c r="F50" s="2">
        <v>22157.621016538713</v>
      </c>
      <c r="G50" s="1" t="s">
        <v>61</v>
      </c>
      <c r="H50">
        <v>60</v>
      </c>
      <c r="I50" s="1" t="s">
        <v>62</v>
      </c>
      <c r="J50" s="2">
        <v>0</v>
      </c>
      <c r="K50" s="2">
        <v>60514.9443359375</v>
      </c>
      <c r="L50" s="1" t="s">
        <v>63</v>
      </c>
      <c r="M50" s="2">
        <v>18202.64066947523</v>
      </c>
      <c r="N50" s="1" t="s">
        <v>64</v>
      </c>
      <c r="O50" s="2">
        <v>0</v>
      </c>
      <c r="P50" s="1" t="s">
        <v>65</v>
      </c>
      <c r="Q50" s="2">
        <v>0</v>
      </c>
      <c r="R50" s="1" t="s">
        <v>65</v>
      </c>
      <c r="S50" s="2">
        <v>0</v>
      </c>
      <c r="T50" s="1" t="s">
        <v>65</v>
      </c>
      <c r="U50" s="2">
        <v>0</v>
      </c>
      <c r="V50" s="1" t="s">
        <v>66</v>
      </c>
      <c r="W50" s="2">
        <v>0</v>
      </c>
      <c r="X50" s="1" t="s">
        <v>66</v>
      </c>
      <c r="Y50" s="2">
        <v>0</v>
      </c>
      <c r="Z50" s="1" t="s">
        <v>67</v>
      </c>
      <c r="AA50" s="1" t="s">
        <v>62</v>
      </c>
      <c r="AB50" s="2">
        <v>0</v>
      </c>
      <c r="AC50" s="2">
        <v>0</v>
      </c>
      <c r="AD50" s="1" t="s">
        <v>68</v>
      </c>
      <c r="AE50" s="1" t="s">
        <v>62</v>
      </c>
      <c r="AF50" s="2">
        <v>0</v>
      </c>
      <c r="AG50" s="2">
        <f t="shared" si="0"/>
        <v>42071.583915906049</v>
      </c>
      <c r="AH50" s="2">
        <f t="shared" si="1"/>
        <v>11.461915817903659</v>
      </c>
    </row>
    <row r="51" spans="1:34" x14ac:dyDescent="0.25">
      <c r="A51" s="1" t="s">
        <v>192</v>
      </c>
      <c r="B51" t="s">
        <v>57</v>
      </c>
      <c r="C51" s="1" t="s">
        <v>193</v>
      </c>
      <c r="D51" s="1" t="s">
        <v>194</v>
      </c>
      <c r="E51" s="1" t="s">
        <v>304</v>
      </c>
      <c r="F51" s="2">
        <v>19723.249751571344</v>
      </c>
      <c r="G51" s="1" t="s">
        <v>61</v>
      </c>
      <c r="H51">
        <v>60</v>
      </c>
      <c r="I51" s="1" t="s">
        <v>62</v>
      </c>
      <c r="J51" s="2">
        <v>1</v>
      </c>
      <c r="K51" s="2">
        <v>309153.66845703125</v>
      </c>
      <c r="L51" s="1" t="s">
        <v>63</v>
      </c>
      <c r="M51" s="2">
        <v>18095.614382647727</v>
      </c>
      <c r="N51" s="1" t="s">
        <v>64</v>
      </c>
      <c r="O51" s="2">
        <v>0</v>
      </c>
      <c r="P51" s="1" t="s">
        <v>65</v>
      </c>
      <c r="Q51" s="2">
        <v>0</v>
      </c>
      <c r="R51" s="1" t="s">
        <v>65</v>
      </c>
      <c r="S51" s="2">
        <v>0</v>
      </c>
      <c r="T51" s="1" t="s">
        <v>65</v>
      </c>
      <c r="U51" s="2">
        <v>0</v>
      </c>
      <c r="V51" s="1" t="s">
        <v>66</v>
      </c>
      <c r="W51" s="2">
        <v>0</v>
      </c>
      <c r="X51" s="1" t="s">
        <v>66</v>
      </c>
      <c r="Y51" s="2">
        <v>0</v>
      </c>
      <c r="Z51" s="1" t="s">
        <v>67</v>
      </c>
      <c r="AA51" s="1" t="s">
        <v>62</v>
      </c>
      <c r="AB51" s="2">
        <v>0</v>
      </c>
      <c r="AC51" s="2">
        <v>0</v>
      </c>
      <c r="AD51" s="1" t="s">
        <v>68</v>
      </c>
      <c r="AE51" s="1" t="s">
        <v>62</v>
      </c>
      <c r="AF51" s="2">
        <v>0</v>
      </c>
      <c r="AG51" s="2">
        <f t="shared" si="0"/>
        <v>74195.9945541005</v>
      </c>
      <c r="AH51" s="2">
        <f t="shared" si="1"/>
        <v>25.425326168515358</v>
      </c>
    </row>
    <row r="52" spans="1:34" x14ac:dyDescent="0.25">
      <c r="A52" s="1" t="s">
        <v>195</v>
      </c>
      <c r="B52" t="s">
        <v>57</v>
      </c>
      <c r="C52" s="1" t="s">
        <v>196</v>
      </c>
      <c r="D52" s="1" t="s">
        <v>197</v>
      </c>
      <c r="E52" s="1" t="s">
        <v>146</v>
      </c>
      <c r="F52" s="2">
        <v>38912.001466751113</v>
      </c>
      <c r="G52" s="1" t="s">
        <v>61</v>
      </c>
      <c r="H52">
        <v>60</v>
      </c>
      <c r="I52" s="1" t="s">
        <v>62</v>
      </c>
      <c r="J52" s="2">
        <v>0</v>
      </c>
      <c r="K52" s="2">
        <v>274335.25</v>
      </c>
      <c r="L52" s="1" t="s">
        <v>63</v>
      </c>
      <c r="M52" s="2">
        <v>44682.646581368848</v>
      </c>
      <c r="N52" s="1" t="s">
        <v>64</v>
      </c>
      <c r="O52" s="2">
        <v>0</v>
      </c>
      <c r="P52" s="1" t="s">
        <v>65</v>
      </c>
      <c r="Q52" s="2">
        <v>0</v>
      </c>
      <c r="R52" s="1" t="s">
        <v>65</v>
      </c>
      <c r="S52" s="2">
        <v>0</v>
      </c>
      <c r="T52" s="1" t="s">
        <v>65</v>
      </c>
      <c r="U52" s="2">
        <v>0</v>
      </c>
      <c r="V52" s="1" t="s">
        <v>66</v>
      </c>
      <c r="W52" s="2">
        <v>0</v>
      </c>
      <c r="X52" s="1" t="s">
        <v>66</v>
      </c>
      <c r="Y52" s="2">
        <v>0</v>
      </c>
      <c r="Z52" s="1" t="s">
        <v>67</v>
      </c>
      <c r="AA52" s="1" t="s">
        <v>62</v>
      </c>
      <c r="AB52" s="2">
        <v>0</v>
      </c>
      <c r="AC52" s="2">
        <v>0</v>
      </c>
      <c r="AD52" s="1" t="s">
        <v>68</v>
      </c>
      <c r="AE52" s="1" t="s">
        <v>62</v>
      </c>
      <c r="AF52" s="2">
        <v>0</v>
      </c>
      <c r="AG52" s="2">
        <f t="shared" si="0"/>
        <v>119628.14656415276</v>
      </c>
      <c r="AH52" s="2">
        <f t="shared" si="1"/>
        <v>19.254034906201912</v>
      </c>
    </row>
    <row r="53" spans="1:34" x14ac:dyDescent="0.25">
      <c r="A53" s="1" t="s">
        <v>198</v>
      </c>
      <c r="B53" t="s">
        <v>57</v>
      </c>
      <c r="C53" s="1" t="s">
        <v>199</v>
      </c>
      <c r="D53" s="1" t="s">
        <v>59</v>
      </c>
      <c r="E53" s="1" t="s">
        <v>200</v>
      </c>
      <c r="F53" s="2">
        <v>59826.000578697131</v>
      </c>
      <c r="G53" s="1" t="s">
        <v>61</v>
      </c>
      <c r="H53">
        <v>60</v>
      </c>
      <c r="I53" s="1" t="s">
        <v>62</v>
      </c>
      <c r="J53" s="2">
        <v>3.0000000282501156</v>
      </c>
      <c r="K53" s="2">
        <v>410132.11328125</v>
      </c>
      <c r="L53" s="1" t="s">
        <v>63</v>
      </c>
      <c r="M53" s="2">
        <v>26973.587030218554</v>
      </c>
      <c r="N53" s="1" t="s">
        <v>64</v>
      </c>
      <c r="O53" s="2">
        <v>0</v>
      </c>
      <c r="P53" s="1" t="s">
        <v>65</v>
      </c>
      <c r="Q53" s="2">
        <v>0</v>
      </c>
      <c r="R53" s="1" t="s">
        <v>65</v>
      </c>
      <c r="S53" s="2">
        <v>0</v>
      </c>
      <c r="T53" s="1" t="s">
        <v>65</v>
      </c>
      <c r="U53" s="2">
        <v>0</v>
      </c>
      <c r="V53" s="1" t="s">
        <v>66</v>
      </c>
      <c r="W53" s="2">
        <v>0</v>
      </c>
      <c r="X53" s="1" t="s">
        <v>66</v>
      </c>
      <c r="Y53" s="2">
        <v>0</v>
      </c>
      <c r="Z53" s="1" t="s">
        <v>67</v>
      </c>
      <c r="AA53" s="1" t="s">
        <v>62</v>
      </c>
      <c r="AB53" s="2">
        <v>0</v>
      </c>
      <c r="AC53" s="2">
        <v>0</v>
      </c>
      <c r="AD53" s="1" t="s">
        <v>68</v>
      </c>
      <c r="AE53" s="1" t="s">
        <v>62</v>
      </c>
      <c r="AF53" s="2">
        <v>0</v>
      </c>
      <c r="AG53" s="2">
        <f t="shared" si="0"/>
        <v>104006.53422856808</v>
      </c>
      <c r="AH53" s="2">
        <f t="shared" si="1"/>
        <v>11.647138786563881</v>
      </c>
    </row>
    <row r="54" spans="1:34" x14ac:dyDescent="0.25">
      <c r="A54" s="1" t="s">
        <v>201</v>
      </c>
      <c r="B54" t="s">
        <v>57</v>
      </c>
      <c r="C54" s="1" t="s">
        <v>202</v>
      </c>
      <c r="D54" s="1" t="s">
        <v>109</v>
      </c>
      <c r="E54" s="1" t="s">
        <v>203</v>
      </c>
      <c r="F54" s="2">
        <v>31850.000081095204</v>
      </c>
      <c r="G54" s="1" t="s">
        <v>61</v>
      </c>
      <c r="H54">
        <v>60</v>
      </c>
      <c r="I54" s="1" t="s">
        <v>62</v>
      </c>
      <c r="K54" s="2">
        <v>160438.83447265625</v>
      </c>
      <c r="L54" s="1" t="s">
        <v>63</v>
      </c>
      <c r="M54" s="2">
        <v>34352.010414766708</v>
      </c>
      <c r="N54" s="1" t="s">
        <v>64</v>
      </c>
      <c r="O54" s="2">
        <v>0</v>
      </c>
      <c r="P54" s="1" t="s">
        <v>65</v>
      </c>
      <c r="Q54" s="2">
        <v>0</v>
      </c>
      <c r="R54" s="1" t="s">
        <v>65</v>
      </c>
      <c r="S54" s="2">
        <v>0</v>
      </c>
      <c r="T54" s="1" t="s">
        <v>65</v>
      </c>
      <c r="U54" s="2">
        <v>0</v>
      </c>
      <c r="V54" s="1" t="s">
        <v>66</v>
      </c>
      <c r="W54" s="2">
        <v>0</v>
      </c>
      <c r="X54" s="1" t="s">
        <v>66</v>
      </c>
      <c r="Y54" s="2">
        <v>0</v>
      </c>
      <c r="Z54" s="1" t="s">
        <v>67</v>
      </c>
      <c r="AA54" s="1" t="s">
        <v>62</v>
      </c>
      <c r="AB54" s="2">
        <v>0</v>
      </c>
      <c r="AC54" s="2">
        <v>0</v>
      </c>
      <c r="AD54" s="1" t="s">
        <v>68</v>
      </c>
      <c r="AE54" s="1" t="s">
        <v>62</v>
      </c>
      <c r="AF54" s="2">
        <v>0</v>
      </c>
      <c r="AG54" s="2">
        <f t="shared" si="0"/>
        <v>85408.485079865713</v>
      </c>
      <c r="AH54" s="2">
        <f t="shared" si="1"/>
        <v>16.499993277881927</v>
      </c>
    </row>
    <row r="55" spans="1:34" x14ac:dyDescent="0.25">
      <c r="A55" s="1" t="s">
        <v>204</v>
      </c>
      <c r="B55" t="s">
        <v>57</v>
      </c>
      <c r="C55" s="1" t="s">
        <v>205</v>
      </c>
      <c r="D55" s="1" t="s">
        <v>109</v>
      </c>
      <c r="E55" s="1" t="s">
        <v>206</v>
      </c>
      <c r="F55" s="2">
        <v>50491.309055108424</v>
      </c>
      <c r="G55" s="1" t="s">
        <v>61</v>
      </c>
      <c r="H55">
        <v>60</v>
      </c>
      <c r="I55" s="1" t="s">
        <v>62</v>
      </c>
      <c r="J55" s="2">
        <v>8</v>
      </c>
      <c r="K55" s="2">
        <v>368730.171875</v>
      </c>
      <c r="L55" s="1" t="s">
        <v>63</v>
      </c>
      <c r="M55" s="2">
        <v>37610.945720820462</v>
      </c>
      <c r="N55" s="1" t="s">
        <v>64</v>
      </c>
      <c r="O55" s="2">
        <v>0</v>
      </c>
      <c r="P55" s="1" t="s">
        <v>65</v>
      </c>
      <c r="Q55" s="2">
        <v>0</v>
      </c>
      <c r="R55" s="1" t="s">
        <v>65</v>
      </c>
      <c r="S55" s="2">
        <v>0</v>
      </c>
      <c r="T55" s="1" t="s">
        <v>65</v>
      </c>
      <c r="U55" s="2">
        <v>0</v>
      </c>
      <c r="V55" s="1" t="s">
        <v>66</v>
      </c>
      <c r="W55" s="2">
        <v>0</v>
      </c>
      <c r="X55" s="1" t="s">
        <v>66</v>
      </c>
      <c r="Y55" s="2">
        <v>0</v>
      </c>
      <c r="Z55" s="1" t="s">
        <v>67</v>
      </c>
      <c r="AA55" s="1" t="s">
        <v>62</v>
      </c>
      <c r="AB55" s="2">
        <v>0</v>
      </c>
      <c r="AC55" s="2">
        <v>0</v>
      </c>
      <c r="AD55" s="1" t="s">
        <v>68</v>
      </c>
      <c r="AE55" s="1" t="s">
        <v>62</v>
      </c>
      <c r="AF55" s="2">
        <v>0</v>
      </c>
      <c r="AG55" s="2">
        <f t="shared" si="0"/>
        <v>118612.20942109084</v>
      </c>
      <c r="AH55" s="2">
        <f t="shared" si="1"/>
        <v>15.219478739569952</v>
      </c>
    </row>
    <row r="56" spans="1:34" x14ac:dyDescent="0.25">
      <c r="A56" s="1" t="s">
        <v>207</v>
      </c>
      <c r="B56" t="s">
        <v>57</v>
      </c>
      <c r="C56" s="1" t="s">
        <v>208</v>
      </c>
      <c r="D56" s="1" t="s">
        <v>209</v>
      </c>
      <c r="E56" s="1" t="s">
        <v>210</v>
      </c>
      <c r="F56" s="2">
        <v>126734.93076444126</v>
      </c>
      <c r="G56" s="1" t="s">
        <v>61</v>
      </c>
      <c r="H56">
        <v>60</v>
      </c>
      <c r="I56" s="1" t="s">
        <v>62</v>
      </c>
      <c r="K56" s="2">
        <v>787039.93395996094</v>
      </c>
      <c r="L56" s="1" t="s">
        <v>63</v>
      </c>
      <c r="M56" s="2">
        <v>192293.85751679886</v>
      </c>
      <c r="N56" s="1" t="s">
        <v>64</v>
      </c>
      <c r="O56" s="2">
        <v>0</v>
      </c>
      <c r="P56" s="1" t="s">
        <v>65</v>
      </c>
      <c r="Q56" s="2">
        <v>0</v>
      </c>
      <c r="R56" s="1" t="s">
        <v>65</v>
      </c>
      <c r="S56" s="2">
        <v>0</v>
      </c>
      <c r="T56" s="1" t="s">
        <v>65</v>
      </c>
      <c r="U56" s="2">
        <v>0</v>
      </c>
      <c r="V56" s="1" t="s">
        <v>66</v>
      </c>
      <c r="W56" s="2">
        <v>0</v>
      </c>
      <c r="X56" s="1" t="s">
        <v>66</v>
      </c>
      <c r="Y56" s="2">
        <v>0</v>
      </c>
      <c r="Z56" s="1" t="s">
        <v>67</v>
      </c>
      <c r="AA56" s="1" t="s">
        <v>62</v>
      </c>
      <c r="AB56" s="2">
        <v>0</v>
      </c>
      <c r="AC56" s="2">
        <v>0</v>
      </c>
      <c r="AD56" s="1" t="s">
        <v>68</v>
      </c>
      <c r="AE56" s="1" t="s">
        <v>62</v>
      </c>
      <c r="AF56" s="2">
        <v>0</v>
      </c>
      <c r="AG56" s="2">
        <f t="shared" si="0"/>
        <v>463656.68065822579</v>
      </c>
      <c r="AH56" s="2">
        <f t="shared" si="1"/>
        <v>22.335583827317212</v>
      </c>
    </row>
    <row r="57" spans="1:34" x14ac:dyDescent="0.25">
      <c r="A57" s="1" t="s">
        <v>211</v>
      </c>
      <c r="B57" t="s">
        <v>282</v>
      </c>
      <c r="C57" s="1" t="s">
        <v>212</v>
      </c>
      <c r="D57" s="1" t="s">
        <v>109</v>
      </c>
      <c r="E57" s="1" t="s">
        <v>213</v>
      </c>
      <c r="F57" s="2">
        <v>14865.000061199386</v>
      </c>
      <c r="G57" s="1" t="s">
        <v>61</v>
      </c>
      <c r="H57">
        <v>50</v>
      </c>
      <c r="I57" s="1" t="s">
        <v>62</v>
      </c>
      <c r="J57" s="2">
        <v>3.0000000282501156</v>
      </c>
      <c r="K57" s="2">
        <v>184293.90112304688</v>
      </c>
      <c r="L57" s="1" t="s">
        <v>63</v>
      </c>
      <c r="M57" s="2">
        <v>6955.9637047523674</v>
      </c>
      <c r="N57" s="1" t="s">
        <v>64</v>
      </c>
      <c r="O57" s="2">
        <v>0</v>
      </c>
      <c r="P57" s="1" t="s">
        <v>65</v>
      </c>
      <c r="Q57" s="2">
        <v>0</v>
      </c>
      <c r="R57" s="1" t="s">
        <v>65</v>
      </c>
      <c r="S57" s="2">
        <v>0</v>
      </c>
      <c r="T57" s="1" t="s">
        <v>65</v>
      </c>
      <c r="U57" s="2">
        <v>0</v>
      </c>
      <c r="V57" s="1" t="s">
        <v>66</v>
      </c>
      <c r="W57" s="2">
        <v>0</v>
      </c>
      <c r="X57" s="1" t="s">
        <v>66</v>
      </c>
      <c r="Y57" s="2">
        <v>0</v>
      </c>
      <c r="Z57" s="1" t="s">
        <v>67</v>
      </c>
      <c r="AA57" s="1" t="s">
        <v>62</v>
      </c>
      <c r="AB57" s="2">
        <v>0</v>
      </c>
      <c r="AC57" s="2">
        <v>0</v>
      </c>
      <c r="AD57" s="1" t="s">
        <v>68</v>
      </c>
      <c r="AE57" s="1" t="s">
        <v>62</v>
      </c>
      <c r="AF57" s="2">
        <v>0</v>
      </c>
      <c r="AG57" s="2">
        <f t="shared" si="0"/>
        <v>37030.792803696357</v>
      </c>
      <c r="AH57" s="2">
        <f t="shared" si="1"/>
        <v>17.371034077475976</v>
      </c>
    </row>
    <row r="58" spans="1:34" x14ac:dyDescent="0.25">
      <c r="A58" s="1" t="s">
        <v>214</v>
      </c>
      <c r="B58" t="s">
        <v>57</v>
      </c>
      <c r="C58" s="1" t="s">
        <v>215</v>
      </c>
      <c r="D58" s="1" t="s">
        <v>109</v>
      </c>
      <c r="E58" s="1" t="s">
        <v>216</v>
      </c>
      <c r="F58" s="2">
        <v>198738.36024954487</v>
      </c>
      <c r="G58" s="1" t="s">
        <v>61</v>
      </c>
      <c r="H58">
        <v>60</v>
      </c>
      <c r="I58" s="1" t="s">
        <v>62</v>
      </c>
      <c r="J58" s="2">
        <v>4</v>
      </c>
      <c r="K58" s="2">
        <v>1325453.1796875</v>
      </c>
      <c r="L58" s="1" t="s">
        <v>63</v>
      </c>
      <c r="M58" s="2">
        <v>252053.63083477167</v>
      </c>
      <c r="N58" s="1" t="s">
        <v>64</v>
      </c>
      <c r="O58" s="2">
        <v>0</v>
      </c>
      <c r="P58" s="1" t="s">
        <v>65</v>
      </c>
      <c r="Q58" s="2">
        <v>0</v>
      </c>
      <c r="R58" s="1" t="s">
        <v>65</v>
      </c>
      <c r="S58" s="2">
        <v>0</v>
      </c>
      <c r="T58" s="1" t="s">
        <v>65</v>
      </c>
      <c r="U58" s="2">
        <v>0</v>
      </c>
      <c r="V58" s="1" t="s">
        <v>66</v>
      </c>
      <c r="W58" s="2">
        <v>0</v>
      </c>
      <c r="X58" s="1" t="s">
        <v>66</v>
      </c>
      <c r="Y58" s="2">
        <v>0</v>
      </c>
      <c r="Z58" s="1" t="s">
        <v>67</v>
      </c>
      <c r="AA58" s="1" t="s">
        <v>62</v>
      </c>
      <c r="AB58" s="2">
        <v>0</v>
      </c>
      <c r="AC58" s="2">
        <v>0</v>
      </c>
      <c r="AD58" s="1" t="s">
        <v>68</v>
      </c>
      <c r="AE58" s="1" t="s">
        <v>62</v>
      </c>
      <c r="AF58" s="2">
        <v>0</v>
      </c>
      <c r="AG58" s="2">
        <f t="shared" si="0"/>
        <v>645948.58398386627</v>
      </c>
      <c r="AH58" s="2">
        <f t="shared" si="1"/>
        <v>20.148230225453656</v>
      </c>
    </row>
    <row r="59" spans="1:34" x14ac:dyDescent="0.25">
      <c r="A59" s="1" t="s">
        <v>217</v>
      </c>
      <c r="B59" t="s">
        <v>57</v>
      </c>
      <c r="C59" s="1" t="s">
        <v>218</v>
      </c>
      <c r="D59" s="1" t="s">
        <v>59</v>
      </c>
      <c r="E59" s="1" t="s">
        <v>219</v>
      </c>
      <c r="F59" s="2">
        <v>22812.490205614642</v>
      </c>
      <c r="G59" s="1" t="s">
        <v>61</v>
      </c>
      <c r="H59">
        <v>60</v>
      </c>
      <c r="I59" s="1" t="s">
        <v>62</v>
      </c>
      <c r="J59" s="2">
        <v>1</v>
      </c>
      <c r="K59" s="2">
        <v>138556.70000000001</v>
      </c>
      <c r="L59" s="1" t="s">
        <v>63</v>
      </c>
      <c r="M59" s="2">
        <v>40055.086816004077</v>
      </c>
      <c r="N59" s="1" t="s">
        <v>64</v>
      </c>
      <c r="O59" s="2">
        <v>0</v>
      </c>
      <c r="P59" s="1" t="s">
        <v>65</v>
      </c>
      <c r="Q59" s="2">
        <v>0</v>
      </c>
      <c r="R59" s="1" t="s">
        <v>65</v>
      </c>
      <c r="S59" s="2">
        <v>0</v>
      </c>
      <c r="T59" s="1" t="s">
        <v>65</v>
      </c>
      <c r="U59" s="2">
        <v>0</v>
      </c>
      <c r="V59" s="1" t="s">
        <v>66</v>
      </c>
      <c r="W59" s="2">
        <v>0</v>
      </c>
      <c r="X59" s="1" t="s">
        <v>66</v>
      </c>
      <c r="Y59" s="2">
        <v>0</v>
      </c>
      <c r="Z59" s="1" t="s">
        <v>67</v>
      </c>
      <c r="AA59" s="1" t="s">
        <v>62</v>
      </c>
      <c r="AB59" s="2">
        <v>0</v>
      </c>
      <c r="AC59" s="2">
        <v>0</v>
      </c>
      <c r="AD59" s="1" t="s">
        <v>68</v>
      </c>
      <c r="AE59" s="1" t="s">
        <v>62</v>
      </c>
      <c r="AF59" s="2">
        <v>0</v>
      </c>
      <c r="AG59" s="2">
        <f t="shared" si="0"/>
        <v>93280.068550348791</v>
      </c>
      <c r="AH59" s="2">
        <f t="shared" si="1"/>
        <v>24.73442162720951</v>
      </c>
    </row>
    <row r="60" spans="1:34" ht="12.75" customHeight="1" x14ac:dyDescent="0.25">
      <c r="A60" s="1" t="s">
        <v>220</v>
      </c>
      <c r="B60" t="s">
        <v>57</v>
      </c>
      <c r="C60" s="1" t="s">
        <v>221</v>
      </c>
      <c r="D60" s="1" t="s">
        <v>59</v>
      </c>
      <c r="E60" s="1" t="s">
        <v>222</v>
      </c>
      <c r="F60" s="2">
        <v>43231.628543048988</v>
      </c>
      <c r="G60" s="1" t="s">
        <v>61</v>
      </c>
      <c r="H60">
        <v>40</v>
      </c>
      <c r="I60" s="1" t="s">
        <v>62</v>
      </c>
      <c r="J60" s="2">
        <v>1</v>
      </c>
      <c r="K60" s="2">
        <v>249289.3818359375</v>
      </c>
      <c r="L60" s="1" t="s">
        <v>63</v>
      </c>
      <c r="M60" s="2">
        <v>39138.903583851898</v>
      </c>
      <c r="N60" s="1" t="s">
        <v>64</v>
      </c>
      <c r="O60" s="2">
        <v>0</v>
      </c>
      <c r="P60" s="1" t="s">
        <v>65</v>
      </c>
      <c r="Q60" s="2">
        <v>0</v>
      </c>
      <c r="R60" s="1" t="s">
        <v>65</v>
      </c>
      <c r="S60" s="2">
        <v>0</v>
      </c>
      <c r="T60" s="1" t="s">
        <v>65</v>
      </c>
      <c r="U60" s="2">
        <v>0</v>
      </c>
      <c r="V60" s="1" t="s">
        <v>66</v>
      </c>
      <c r="W60" s="2">
        <v>0</v>
      </c>
      <c r="X60" s="1" t="s">
        <v>66</v>
      </c>
      <c r="Y60" s="2">
        <v>0</v>
      </c>
      <c r="Z60" s="1" t="s">
        <v>67</v>
      </c>
      <c r="AA60" s="1" t="s">
        <v>62</v>
      </c>
      <c r="AB60" s="2">
        <v>0</v>
      </c>
      <c r="AC60" s="2">
        <v>0</v>
      </c>
      <c r="AD60" s="1" t="s">
        <v>68</v>
      </c>
      <c r="AE60" s="1" t="s">
        <v>62</v>
      </c>
      <c r="AF60" s="2">
        <v>0</v>
      </c>
      <c r="AG60" s="2">
        <f t="shared" si="0"/>
        <v>105954.85208979881</v>
      </c>
      <c r="AH60" s="2">
        <f t="shared" si="1"/>
        <v>15.388026136765212</v>
      </c>
    </row>
    <row r="61" spans="1:34" x14ac:dyDescent="0.25">
      <c r="A61" s="1" t="s">
        <v>223</v>
      </c>
      <c r="B61" t="s">
        <v>57</v>
      </c>
      <c r="C61" s="1" t="s">
        <v>224</v>
      </c>
      <c r="D61" s="1" t="s">
        <v>209</v>
      </c>
      <c r="E61" s="1" t="s">
        <v>210</v>
      </c>
      <c r="F61" s="2">
        <v>38797.001100266054</v>
      </c>
      <c r="G61" s="1" t="s">
        <v>61</v>
      </c>
      <c r="H61">
        <v>60</v>
      </c>
      <c r="I61" s="1" t="s">
        <v>62</v>
      </c>
      <c r="J61" s="2">
        <v>1</v>
      </c>
      <c r="K61" s="2">
        <v>202219.7431640625</v>
      </c>
      <c r="L61" s="1" t="s">
        <v>63</v>
      </c>
      <c r="M61" s="2">
        <v>44341.027648689211</v>
      </c>
      <c r="N61" s="1" t="s">
        <v>64</v>
      </c>
      <c r="O61" s="2">
        <v>0</v>
      </c>
      <c r="P61" s="1" t="s">
        <v>65</v>
      </c>
      <c r="Q61" s="2">
        <v>0</v>
      </c>
      <c r="R61" s="1" t="s">
        <v>65</v>
      </c>
      <c r="S61" s="2">
        <v>0</v>
      </c>
      <c r="T61" s="1" t="s">
        <v>65</v>
      </c>
      <c r="U61" s="2">
        <v>0</v>
      </c>
      <c r="V61" s="1" t="s">
        <v>66</v>
      </c>
      <c r="W61" s="2">
        <v>0</v>
      </c>
      <c r="X61" s="1" t="s">
        <v>66</v>
      </c>
      <c r="Y61" s="2">
        <v>0</v>
      </c>
      <c r="Z61" s="1" t="s">
        <v>67</v>
      </c>
      <c r="AA61" s="1" t="s">
        <v>62</v>
      </c>
      <c r="AB61" s="2">
        <v>0</v>
      </c>
      <c r="AC61" s="2">
        <v>0</v>
      </c>
      <c r="AD61" s="1" t="s">
        <v>68</v>
      </c>
      <c r="AE61" s="1" t="s">
        <v>62</v>
      </c>
      <c r="AF61" s="2">
        <v>0</v>
      </c>
      <c r="AG61" s="2">
        <f t="shared" si="0"/>
        <v>109610.48363258221</v>
      </c>
      <c r="AH61" s="2">
        <f t="shared" si="1"/>
        <v>17.358735322300642</v>
      </c>
    </row>
    <row r="62" spans="1:34" x14ac:dyDescent="0.25">
      <c r="A62" s="1" t="s">
        <v>225</v>
      </c>
      <c r="B62" t="s">
        <v>57</v>
      </c>
      <c r="C62" s="1" t="s">
        <v>226</v>
      </c>
      <c r="D62" s="1" t="s">
        <v>109</v>
      </c>
      <c r="E62" s="1" t="s">
        <v>227</v>
      </c>
      <c r="F62" s="2">
        <v>41204.250145034304</v>
      </c>
      <c r="G62" s="1" t="s">
        <v>61</v>
      </c>
      <c r="H62">
        <v>60</v>
      </c>
      <c r="I62" s="1" t="s">
        <v>62</v>
      </c>
      <c r="K62" s="2">
        <v>238497.24609375</v>
      </c>
      <c r="L62" s="1" t="s">
        <v>63</v>
      </c>
      <c r="M62" s="2">
        <v>56041.12801884496</v>
      </c>
      <c r="N62" s="1" t="s">
        <v>64</v>
      </c>
      <c r="O62" s="2">
        <v>0</v>
      </c>
      <c r="P62" s="1" t="s">
        <v>65</v>
      </c>
      <c r="Q62" s="2">
        <v>0</v>
      </c>
      <c r="R62" s="1" t="s">
        <v>65</v>
      </c>
      <c r="S62" s="2">
        <v>0</v>
      </c>
      <c r="T62" s="1" t="s">
        <v>65</v>
      </c>
      <c r="U62" s="2">
        <v>0</v>
      </c>
      <c r="V62" s="1" t="s">
        <v>66</v>
      </c>
      <c r="W62" s="2">
        <v>0</v>
      </c>
      <c r="X62" s="1" t="s">
        <v>66</v>
      </c>
      <c r="Y62" s="2">
        <v>0</v>
      </c>
      <c r="Z62" s="1" t="s">
        <v>67</v>
      </c>
      <c r="AA62" s="1" t="s">
        <v>62</v>
      </c>
      <c r="AB62" s="2">
        <v>0</v>
      </c>
      <c r="AC62" s="2">
        <v>0</v>
      </c>
      <c r="AD62" s="1" t="s">
        <v>68</v>
      </c>
      <c r="AE62" s="1" t="s">
        <v>62</v>
      </c>
      <c r="AF62" s="2">
        <v>0</v>
      </c>
      <c r="AG62" s="2">
        <f t="shared" si="0"/>
        <v>136312.22939101944</v>
      </c>
      <c r="AH62" s="2">
        <f t="shared" si="1"/>
        <v>20.242828909766484</v>
      </c>
    </row>
    <row r="63" spans="1:34" x14ac:dyDescent="0.25">
      <c r="A63" s="1" t="s">
        <v>228</v>
      </c>
      <c r="B63" t="s">
        <v>57</v>
      </c>
      <c r="C63" s="1" t="s">
        <v>229</v>
      </c>
      <c r="D63" s="1" t="s">
        <v>59</v>
      </c>
      <c r="E63" s="1" t="s">
        <v>230</v>
      </c>
      <c r="F63" s="2">
        <v>19530.020278953645</v>
      </c>
      <c r="G63" s="1" t="s">
        <v>61</v>
      </c>
      <c r="H63">
        <v>60</v>
      </c>
      <c r="I63" s="1" t="s">
        <v>62</v>
      </c>
      <c r="J63" s="2">
        <v>4</v>
      </c>
      <c r="K63" s="2">
        <v>205129.6416015625</v>
      </c>
      <c r="L63" s="1" t="s">
        <v>63</v>
      </c>
      <c r="M63" s="2">
        <v>0</v>
      </c>
      <c r="N63" s="1" t="s">
        <v>64</v>
      </c>
      <c r="O63" s="2">
        <v>0</v>
      </c>
      <c r="P63" s="1" t="s">
        <v>65</v>
      </c>
      <c r="Q63" s="2">
        <v>0</v>
      </c>
      <c r="R63" s="1" t="s">
        <v>65</v>
      </c>
      <c r="S63" s="2">
        <v>15764.5</v>
      </c>
      <c r="T63" s="1" t="s">
        <v>65</v>
      </c>
      <c r="U63" s="2">
        <v>0</v>
      </c>
      <c r="V63" s="1" t="s">
        <v>66</v>
      </c>
      <c r="W63" s="2">
        <v>0</v>
      </c>
      <c r="X63" s="1" t="s">
        <v>66</v>
      </c>
      <c r="Y63" s="2">
        <v>0</v>
      </c>
      <c r="Z63" s="1" t="s">
        <v>67</v>
      </c>
      <c r="AA63" s="1" t="s">
        <v>62</v>
      </c>
      <c r="AB63" s="2">
        <v>0</v>
      </c>
      <c r="AC63" s="2">
        <v>0</v>
      </c>
      <c r="AD63" s="1" t="s">
        <v>68</v>
      </c>
      <c r="AE63" s="1" t="s">
        <v>62</v>
      </c>
      <c r="AF63" s="2">
        <v>0</v>
      </c>
      <c r="AG63" s="2">
        <f t="shared" si="0"/>
        <v>50475.380618619136</v>
      </c>
      <c r="AH63" s="2">
        <f t="shared" si="1"/>
        <v>16.178319336516878</v>
      </c>
    </row>
    <row r="64" spans="1:34" x14ac:dyDescent="0.25">
      <c r="A64" s="1" t="s">
        <v>231</v>
      </c>
      <c r="B64" t="s">
        <v>57</v>
      </c>
      <c r="C64" s="1" t="s">
        <v>232</v>
      </c>
      <c r="D64" s="1" t="s">
        <v>87</v>
      </c>
      <c r="E64" s="1" t="s">
        <v>233</v>
      </c>
      <c r="F64" s="2">
        <v>44282.729587314861</v>
      </c>
      <c r="G64" s="1" t="s">
        <v>61</v>
      </c>
      <c r="H64">
        <v>60</v>
      </c>
      <c r="I64" s="1" t="s">
        <v>62</v>
      </c>
      <c r="J64" s="2">
        <v>0</v>
      </c>
      <c r="K64" s="2">
        <v>498833.818359375</v>
      </c>
      <c r="L64" s="1" t="s">
        <v>63</v>
      </c>
      <c r="M64" s="2">
        <v>39159.053648719491</v>
      </c>
      <c r="N64" s="1" t="s">
        <v>64</v>
      </c>
      <c r="O64" s="2">
        <v>0</v>
      </c>
      <c r="P64" s="1" t="s">
        <v>65</v>
      </c>
      <c r="Q64" s="2">
        <v>0</v>
      </c>
      <c r="R64" s="1" t="s">
        <v>65</v>
      </c>
      <c r="S64" s="2">
        <v>0</v>
      </c>
      <c r="T64" s="1" t="s">
        <v>65</v>
      </c>
      <c r="U64" s="2">
        <v>0</v>
      </c>
      <c r="V64" s="1" t="s">
        <v>66</v>
      </c>
      <c r="W64" s="2">
        <v>0</v>
      </c>
      <c r="X64" s="1" t="s">
        <v>66</v>
      </c>
      <c r="Y64" s="2">
        <v>0</v>
      </c>
      <c r="Z64" s="1" t="s">
        <v>67</v>
      </c>
      <c r="AA64" s="1" t="s">
        <v>62</v>
      </c>
      <c r="AB64" s="2">
        <v>0</v>
      </c>
      <c r="AC64" s="2">
        <v>0</v>
      </c>
      <c r="AD64" s="1" t="s">
        <v>68</v>
      </c>
      <c r="AE64" s="1" t="s">
        <v>62</v>
      </c>
      <c r="AF64" s="2">
        <v>0</v>
      </c>
      <c r="AG64" s="2">
        <f t="shared" si="0"/>
        <v>138435.98766460168</v>
      </c>
      <c r="AH64" s="2">
        <f t="shared" si="1"/>
        <v>20.662863957663774</v>
      </c>
    </row>
    <row r="65" spans="1:34" x14ac:dyDescent="0.25">
      <c r="A65" s="1" t="s">
        <v>234</v>
      </c>
      <c r="B65" t="s">
        <v>57</v>
      </c>
      <c r="C65" s="1" t="s">
        <v>235</v>
      </c>
      <c r="D65" s="1" t="s">
        <v>109</v>
      </c>
      <c r="E65" s="1" t="s">
        <v>236</v>
      </c>
      <c r="F65" s="2">
        <v>48008.622073613275</v>
      </c>
      <c r="G65" s="1" t="s">
        <v>61</v>
      </c>
      <c r="H65">
        <v>60</v>
      </c>
      <c r="I65" s="1" t="s">
        <v>62</v>
      </c>
      <c r="J65" s="2">
        <v>6</v>
      </c>
      <c r="K65" s="2">
        <v>399344.82421875</v>
      </c>
      <c r="L65" s="1" t="s">
        <v>63</v>
      </c>
      <c r="M65" s="2">
        <v>50002.767950989481</v>
      </c>
      <c r="N65" s="1" t="s">
        <v>64</v>
      </c>
      <c r="O65" s="2">
        <v>0</v>
      </c>
      <c r="P65" s="1" t="s">
        <v>65</v>
      </c>
      <c r="Q65" s="2">
        <v>0</v>
      </c>
      <c r="R65" s="1" t="s">
        <v>65</v>
      </c>
      <c r="S65" s="2">
        <v>0</v>
      </c>
      <c r="T65" s="1" t="s">
        <v>65</v>
      </c>
      <c r="U65" s="2">
        <v>0</v>
      </c>
      <c r="V65" s="1" t="s">
        <v>66</v>
      </c>
      <c r="W65" s="2">
        <v>0</v>
      </c>
      <c r="X65" s="1" t="s">
        <v>66</v>
      </c>
      <c r="Y65" s="2">
        <v>0</v>
      </c>
      <c r="Z65" s="1" t="s">
        <v>67</v>
      </c>
      <c r="AA65" s="1" t="s">
        <v>62</v>
      </c>
      <c r="AB65" s="2">
        <v>0</v>
      </c>
      <c r="AC65" s="2">
        <v>0</v>
      </c>
      <c r="AD65" s="1" t="s">
        <v>68</v>
      </c>
      <c r="AE65" s="1" t="s">
        <v>62</v>
      </c>
      <c r="AF65" s="2">
        <v>0</v>
      </c>
      <c r="AG65" s="2">
        <f t="shared" si="0"/>
        <v>145877.52177034548</v>
      </c>
      <c r="AH65" s="2">
        <f t="shared" si="1"/>
        <v>19.387428782967866</v>
      </c>
    </row>
    <row r="66" spans="1:34" x14ac:dyDescent="0.25">
      <c r="A66" s="1" t="s">
        <v>237</v>
      </c>
      <c r="B66" t="s">
        <v>57</v>
      </c>
      <c r="C66" s="1" t="s">
        <v>238</v>
      </c>
      <c r="D66" s="1" t="s">
        <v>109</v>
      </c>
      <c r="E66" s="1" t="s">
        <v>239</v>
      </c>
      <c r="F66" s="2">
        <v>36995.557069183495</v>
      </c>
      <c r="G66" s="1" t="s">
        <v>61</v>
      </c>
      <c r="H66">
        <v>60</v>
      </c>
      <c r="I66" s="1" t="s">
        <v>62</v>
      </c>
      <c r="K66" s="2">
        <v>305873.791015625</v>
      </c>
      <c r="L66" s="1" t="s">
        <v>63</v>
      </c>
      <c r="M66" s="2">
        <v>27512.053733648256</v>
      </c>
      <c r="N66" s="1" t="s">
        <v>64</v>
      </c>
      <c r="O66" s="2">
        <v>0</v>
      </c>
      <c r="P66" s="1" t="s">
        <v>65</v>
      </c>
      <c r="Q66" s="2">
        <v>0</v>
      </c>
      <c r="R66" s="1" t="s">
        <v>65</v>
      </c>
      <c r="S66" s="2">
        <v>0</v>
      </c>
      <c r="T66" s="1" t="s">
        <v>65</v>
      </c>
      <c r="U66" s="2">
        <v>0</v>
      </c>
      <c r="V66" s="1" t="s">
        <v>66</v>
      </c>
      <c r="W66" s="2">
        <v>0</v>
      </c>
      <c r="X66" s="1" t="s">
        <v>66</v>
      </c>
      <c r="Y66" s="2">
        <v>0</v>
      </c>
      <c r="Z66" s="1" t="s">
        <v>67</v>
      </c>
      <c r="AA66" s="1" t="s">
        <v>62</v>
      </c>
      <c r="AB66" s="2">
        <v>0</v>
      </c>
      <c r="AC66" s="2">
        <v>0</v>
      </c>
      <c r="AD66" s="1" t="s">
        <v>68</v>
      </c>
      <c r="AE66" s="1" t="s">
        <v>62</v>
      </c>
      <c r="AF66" s="2">
        <v>0</v>
      </c>
      <c r="AG66" s="2">
        <f t="shared" si="0"/>
        <v>91463.726379227825</v>
      </c>
      <c r="AH66" s="2">
        <f t="shared" si="1"/>
        <v>16.171296446402138</v>
      </c>
    </row>
    <row r="67" spans="1:34" x14ac:dyDescent="0.25">
      <c r="A67" s="1" t="s">
        <v>240</v>
      </c>
      <c r="B67" t="s">
        <v>57</v>
      </c>
      <c r="C67" s="1" t="s">
        <v>241</v>
      </c>
      <c r="D67" s="1" t="s">
        <v>59</v>
      </c>
      <c r="E67" s="1" t="s">
        <v>242</v>
      </c>
      <c r="F67" s="2">
        <v>27351.099765367526</v>
      </c>
      <c r="G67" s="1" t="s">
        <v>61</v>
      </c>
      <c r="H67">
        <v>60</v>
      </c>
      <c r="I67" s="1" t="s">
        <v>62</v>
      </c>
      <c r="K67" s="2">
        <v>191551.91</v>
      </c>
      <c r="L67" s="1" t="s">
        <v>63</v>
      </c>
      <c r="M67" s="2">
        <v>48858.036898827369</v>
      </c>
      <c r="N67" s="1" t="s">
        <v>64</v>
      </c>
      <c r="O67" s="2">
        <v>0</v>
      </c>
      <c r="P67" s="1" t="s">
        <v>65</v>
      </c>
      <c r="Q67" s="2">
        <v>0</v>
      </c>
      <c r="R67" s="1" t="s">
        <v>65</v>
      </c>
      <c r="S67" s="2">
        <v>0</v>
      </c>
      <c r="T67" s="1" t="s">
        <v>65</v>
      </c>
      <c r="U67" s="2">
        <v>0</v>
      </c>
      <c r="V67" s="1" t="s">
        <v>66</v>
      </c>
      <c r="W67" s="2">
        <v>0</v>
      </c>
      <c r="X67" s="1" t="s">
        <v>66</v>
      </c>
      <c r="Y67" s="2">
        <v>0</v>
      </c>
      <c r="Z67" s="1" t="s">
        <v>67</v>
      </c>
      <c r="AA67" s="1" t="s">
        <v>62</v>
      </c>
      <c r="AB67" s="2">
        <v>0</v>
      </c>
      <c r="AC67" s="2">
        <v>0</v>
      </c>
      <c r="AD67" s="1" t="s">
        <v>68</v>
      </c>
      <c r="AE67" s="1" t="s">
        <v>62</v>
      </c>
      <c r="AF67" s="2">
        <v>0</v>
      </c>
      <c r="AG67" s="2">
        <f t="shared" si="0"/>
        <v>116711.33521457954</v>
      </c>
      <c r="AH67" s="2">
        <f t="shared" si="1"/>
        <v>25.988163988675254</v>
      </c>
    </row>
    <row r="68" spans="1:34" x14ac:dyDescent="0.25">
      <c r="A68" s="1" t="s">
        <v>243</v>
      </c>
      <c r="B68" t="s">
        <v>57</v>
      </c>
      <c r="C68" s="1" t="s">
        <v>244</v>
      </c>
      <c r="D68" s="1" t="s">
        <v>59</v>
      </c>
      <c r="E68" s="1" t="s">
        <v>245</v>
      </c>
      <c r="F68" s="2">
        <v>44917.801558133768</v>
      </c>
      <c r="G68" s="1" t="s">
        <v>61</v>
      </c>
      <c r="H68">
        <v>60</v>
      </c>
      <c r="I68" s="1" t="s">
        <v>62</v>
      </c>
      <c r="J68" s="2">
        <v>0</v>
      </c>
      <c r="K68" s="2">
        <v>303717.646484375</v>
      </c>
      <c r="L68" s="1" t="s">
        <v>63</v>
      </c>
      <c r="M68" s="2">
        <v>34803.617551345233</v>
      </c>
      <c r="N68" s="1" t="s">
        <v>64</v>
      </c>
      <c r="O68" s="2">
        <v>0</v>
      </c>
      <c r="P68" s="1" t="s">
        <v>65</v>
      </c>
      <c r="Q68" s="2">
        <v>0</v>
      </c>
      <c r="R68" s="1" t="s">
        <v>65</v>
      </c>
      <c r="S68" s="2">
        <v>0</v>
      </c>
      <c r="T68" s="1" t="s">
        <v>65</v>
      </c>
      <c r="U68" s="2">
        <v>0</v>
      </c>
      <c r="V68" s="1" t="s">
        <v>66</v>
      </c>
      <c r="W68" s="2">
        <v>0</v>
      </c>
      <c r="X68" s="1" t="s">
        <v>66</v>
      </c>
      <c r="Y68" s="2">
        <v>0</v>
      </c>
      <c r="Z68" s="1" t="s">
        <v>67</v>
      </c>
      <c r="AA68" s="1" t="s">
        <v>62</v>
      </c>
      <c r="AB68" s="2">
        <v>0</v>
      </c>
      <c r="AC68" s="2">
        <v>0</v>
      </c>
      <c r="AD68" s="1" t="s">
        <v>68</v>
      </c>
      <c r="AE68" s="1" t="s">
        <v>62</v>
      </c>
      <c r="AF68" s="2">
        <v>0</v>
      </c>
      <c r="AG68" s="2">
        <f t="shared" si="0"/>
        <v>104884.76485163988</v>
      </c>
      <c r="AH68" s="2">
        <f t="shared" si="1"/>
        <v>14.996352485964653</v>
      </c>
    </row>
    <row r="69" spans="1:34" x14ac:dyDescent="0.25">
      <c r="A69" s="1" t="s">
        <v>246</v>
      </c>
      <c r="B69" t="s">
        <v>57</v>
      </c>
      <c r="C69" s="1" t="s">
        <v>247</v>
      </c>
      <c r="D69" s="1" t="s">
        <v>126</v>
      </c>
      <c r="E69" s="1" t="s">
        <v>248</v>
      </c>
      <c r="F69" s="2">
        <v>44330.051576389058</v>
      </c>
      <c r="G69" s="1" t="s">
        <v>61</v>
      </c>
      <c r="H69">
        <v>60</v>
      </c>
      <c r="I69" s="1" t="s">
        <v>62</v>
      </c>
      <c r="J69" s="2">
        <v>8</v>
      </c>
      <c r="K69" s="2">
        <f>127462*2</f>
        <v>254924</v>
      </c>
      <c r="L69" s="1" t="s">
        <v>63</v>
      </c>
      <c r="M69" s="2">
        <v>50385.530184960182</v>
      </c>
      <c r="N69" s="1" t="s">
        <v>64</v>
      </c>
      <c r="O69" s="2">
        <v>0</v>
      </c>
      <c r="P69" s="1" t="s">
        <v>65</v>
      </c>
      <c r="Q69" s="2">
        <v>0</v>
      </c>
      <c r="R69" s="1" t="s">
        <v>65</v>
      </c>
      <c r="S69" s="2">
        <v>0</v>
      </c>
      <c r="T69" s="1" t="s">
        <v>65</v>
      </c>
      <c r="U69" s="2">
        <v>0</v>
      </c>
      <c r="V69" s="1" t="s">
        <v>66</v>
      </c>
      <c r="W69" s="2">
        <v>0</v>
      </c>
      <c r="X69" s="1" t="s">
        <v>66</v>
      </c>
      <c r="Y69" s="2">
        <v>0</v>
      </c>
      <c r="Z69" s="1" t="s">
        <v>67</v>
      </c>
      <c r="AA69" s="1" t="s">
        <v>62</v>
      </c>
      <c r="AB69" s="2">
        <v>0</v>
      </c>
      <c r="AC69" s="2">
        <v>0</v>
      </c>
      <c r="AD69" s="1" t="s">
        <v>68</v>
      </c>
      <c r="AE69" s="1" t="s">
        <v>62</v>
      </c>
      <c r="AF69" s="2">
        <v>0</v>
      </c>
      <c r="AG69" s="2">
        <f t="shared" si="0"/>
        <v>127820.60744465311</v>
      </c>
      <c r="AH69" s="2">
        <f t="shared" si="1"/>
        <v>17.830135669533131</v>
      </c>
    </row>
    <row r="70" spans="1:34" x14ac:dyDescent="0.25">
      <c r="A70" s="1" t="s">
        <v>249</v>
      </c>
      <c r="B70" t="s">
        <v>57</v>
      </c>
      <c r="C70" s="1" t="s">
        <v>250</v>
      </c>
      <c r="D70" s="1" t="s">
        <v>251</v>
      </c>
      <c r="E70" s="1" t="s">
        <v>252</v>
      </c>
      <c r="F70" s="2">
        <v>19446.830160456026</v>
      </c>
      <c r="G70" s="1" t="s">
        <v>61</v>
      </c>
      <c r="H70">
        <v>60</v>
      </c>
      <c r="I70" s="1" t="s">
        <v>62</v>
      </c>
      <c r="J70" s="2">
        <v>0</v>
      </c>
      <c r="K70" s="2">
        <v>107190.60327148438</v>
      </c>
      <c r="L70" s="1" t="s">
        <v>63</v>
      </c>
      <c r="M70" s="2">
        <v>25543.758670304171</v>
      </c>
      <c r="N70" s="1" t="s">
        <v>64</v>
      </c>
      <c r="O70" s="2">
        <v>0</v>
      </c>
      <c r="P70" s="1" t="s">
        <v>65</v>
      </c>
      <c r="Q70" s="2">
        <v>0</v>
      </c>
      <c r="R70" s="1" t="s">
        <v>65</v>
      </c>
      <c r="S70" s="2">
        <v>0</v>
      </c>
      <c r="T70" s="1" t="s">
        <v>65</v>
      </c>
      <c r="U70" s="2">
        <v>0</v>
      </c>
      <c r="V70" s="1" t="s">
        <v>66</v>
      </c>
      <c r="W70" s="2">
        <v>0</v>
      </c>
      <c r="X70" s="1" t="s">
        <v>66</v>
      </c>
      <c r="Y70" s="2">
        <v>0</v>
      </c>
      <c r="Z70" s="1" t="s">
        <v>67</v>
      </c>
      <c r="AA70" s="1" t="s">
        <v>62</v>
      </c>
      <c r="AB70" s="2">
        <v>0</v>
      </c>
      <c r="AC70" s="2">
        <v>0</v>
      </c>
      <c r="AD70" s="1" t="s">
        <v>68</v>
      </c>
      <c r="AE70" s="1" t="s">
        <v>62</v>
      </c>
      <c r="AF70" s="2">
        <v>0</v>
      </c>
      <c r="AG70" s="2">
        <f t="shared" si="0"/>
        <v>61934.360935934143</v>
      </c>
      <c r="AH70" s="2">
        <f t="shared" si="1"/>
        <v>19.471775251071392</v>
      </c>
    </row>
    <row r="71" spans="1:34" x14ac:dyDescent="0.25">
      <c r="A71" s="1" t="s">
        <v>253</v>
      </c>
      <c r="B71" t="s">
        <v>57</v>
      </c>
      <c r="C71" s="1" t="s">
        <v>254</v>
      </c>
      <c r="D71" s="1" t="s">
        <v>255</v>
      </c>
      <c r="E71" s="1" t="s">
        <v>256</v>
      </c>
      <c r="F71" s="2">
        <v>16257.000152310035</v>
      </c>
      <c r="G71" s="1" t="s">
        <v>61</v>
      </c>
      <c r="H71">
        <v>60</v>
      </c>
      <c r="I71" s="1" t="s">
        <v>62</v>
      </c>
      <c r="J71" s="2">
        <v>1</v>
      </c>
      <c r="K71" s="2">
        <v>102706.93212890625</v>
      </c>
      <c r="L71" s="1" t="s">
        <v>63</v>
      </c>
      <c r="M71" s="2">
        <v>24274.449950225593</v>
      </c>
      <c r="N71" s="1" t="s">
        <v>64</v>
      </c>
      <c r="O71" s="2">
        <v>0</v>
      </c>
      <c r="P71" s="1" t="s">
        <v>65</v>
      </c>
      <c r="Q71" s="2">
        <v>0</v>
      </c>
      <c r="R71" s="1" t="s">
        <v>65</v>
      </c>
      <c r="S71" s="2">
        <v>0</v>
      </c>
      <c r="T71" s="1" t="s">
        <v>65</v>
      </c>
      <c r="U71" s="2">
        <v>0</v>
      </c>
      <c r="V71" s="1" t="s">
        <v>66</v>
      </c>
      <c r="W71" s="2">
        <v>0</v>
      </c>
      <c r="X71" s="1" t="s">
        <v>66</v>
      </c>
      <c r="Y71" s="2">
        <v>0</v>
      </c>
      <c r="Z71" s="1" t="s">
        <v>67</v>
      </c>
      <c r="AA71" s="1" t="s">
        <v>62</v>
      </c>
      <c r="AB71" s="2">
        <v>0</v>
      </c>
      <c r="AC71" s="2">
        <v>0</v>
      </c>
      <c r="AD71" s="1" t="s">
        <v>68</v>
      </c>
      <c r="AE71" s="1" t="s">
        <v>62</v>
      </c>
      <c r="AF71" s="2">
        <v>0</v>
      </c>
      <c r="AG71" s="2">
        <f t="shared" si="0"/>
        <v>58966.318914049509</v>
      </c>
      <c r="AH71" s="2">
        <f t="shared" si="1"/>
        <v>22.186792470083237</v>
      </c>
    </row>
    <row r="72" spans="1:34" x14ac:dyDescent="0.25">
      <c r="A72" s="1" t="s">
        <v>257</v>
      </c>
      <c r="B72" t="s">
        <v>57</v>
      </c>
      <c r="C72" s="15" t="s">
        <v>305</v>
      </c>
      <c r="D72" s="15" t="s">
        <v>59</v>
      </c>
      <c r="E72" s="15" t="s">
        <v>306</v>
      </c>
      <c r="F72" s="2">
        <v>45799.999943010509</v>
      </c>
      <c r="G72" s="1" t="s">
        <v>61</v>
      </c>
      <c r="H72">
        <v>60</v>
      </c>
      <c r="I72" s="1" t="s">
        <v>62</v>
      </c>
      <c r="J72" s="2">
        <v>0</v>
      </c>
      <c r="K72" s="2">
        <v>305994.244140625</v>
      </c>
      <c r="L72" s="1" t="s">
        <v>63</v>
      </c>
      <c r="M72" s="2">
        <v>44755.738605824554</v>
      </c>
      <c r="N72" s="1" t="s">
        <v>64</v>
      </c>
      <c r="O72" s="2">
        <v>0</v>
      </c>
      <c r="P72" s="1" t="s">
        <v>65</v>
      </c>
      <c r="Q72" s="2">
        <v>0</v>
      </c>
      <c r="R72" s="1" t="s">
        <v>65</v>
      </c>
      <c r="S72" s="2">
        <v>0</v>
      </c>
      <c r="T72" s="1" t="s">
        <v>65</v>
      </c>
      <c r="U72" s="2">
        <v>0</v>
      </c>
      <c r="V72" s="1" t="s">
        <v>66</v>
      </c>
      <c r="W72" s="2">
        <v>0</v>
      </c>
      <c r="X72" s="1" t="s">
        <v>66</v>
      </c>
      <c r="Y72" s="2">
        <v>0</v>
      </c>
      <c r="Z72" s="1" t="s">
        <v>67</v>
      </c>
      <c r="AA72" s="1" t="s">
        <v>62</v>
      </c>
      <c r="AB72" s="2">
        <v>0</v>
      </c>
      <c r="AC72" s="2">
        <v>0</v>
      </c>
      <c r="AD72" s="1" t="s">
        <v>68</v>
      </c>
      <c r="AE72" s="1" t="s">
        <v>62</v>
      </c>
      <c r="AF72" s="2">
        <v>0</v>
      </c>
      <c r="AG72" s="2">
        <f t="shared" si="0"/>
        <v>123881.47742276939</v>
      </c>
      <c r="AH72" s="2">
        <f t="shared" si="1"/>
        <v>17.066568478402537</v>
      </c>
    </row>
    <row r="73" spans="1:34" x14ac:dyDescent="0.25">
      <c r="A73" s="1" t="s">
        <v>258</v>
      </c>
      <c r="B73" t="s">
        <v>57</v>
      </c>
      <c r="C73" s="1" t="s">
        <v>259</v>
      </c>
      <c r="D73" s="1" t="s">
        <v>59</v>
      </c>
      <c r="E73" s="15" t="s">
        <v>307</v>
      </c>
      <c r="F73" s="2">
        <v>13842.999841537019</v>
      </c>
      <c r="G73" s="1" t="s">
        <v>61</v>
      </c>
      <c r="H73">
        <v>70</v>
      </c>
      <c r="I73" s="1" t="s">
        <v>62</v>
      </c>
      <c r="K73" s="2">
        <v>82915.39990234375</v>
      </c>
      <c r="L73" s="1" t="s">
        <v>63</v>
      </c>
      <c r="M73" s="2">
        <v>25913.274596458257</v>
      </c>
      <c r="N73" s="1" t="s">
        <v>64</v>
      </c>
      <c r="O73" s="2">
        <v>0</v>
      </c>
      <c r="P73" s="1" t="s">
        <v>65</v>
      </c>
      <c r="Q73" s="2">
        <v>0</v>
      </c>
      <c r="R73" s="1" t="s">
        <v>65</v>
      </c>
      <c r="S73" s="2">
        <v>0</v>
      </c>
      <c r="T73" s="1" t="s">
        <v>65</v>
      </c>
      <c r="U73" s="2">
        <v>0</v>
      </c>
      <c r="V73" s="1" t="s">
        <v>66</v>
      </c>
      <c r="W73" s="2">
        <v>0</v>
      </c>
      <c r="X73" s="1" t="s">
        <v>66</v>
      </c>
      <c r="Y73" s="2">
        <v>0</v>
      </c>
      <c r="Z73" s="1" t="s">
        <v>67</v>
      </c>
      <c r="AA73" s="1" t="s">
        <v>62</v>
      </c>
      <c r="AB73" s="2">
        <v>0</v>
      </c>
      <c r="AC73" s="2">
        <v>0</v>
      </c>
      <c r="AD73" s="1" t="s">
        <v>68</v>
      </c>
      <c r="AE73" s="1" t="s">
        <v>62</v>
      </c>
      <c r="AF73" s="2">
        <v>0</v>
      </c>
      <c r="AG73" s="2">
        <f t="shared" si="0"/>
        <v>59472.688037270527</v>
      </c>
      <c r="AH73" s="2">
        <f t="shared" si="1"/>
        <v>25.88429131167657</v>
      </c>
    </row>
    <row r="74" spans="1:34" x14ac:dyDescent="0.25">
      <c r="A74" s="1" t="s">
        <v>260</v>
      </c>
      <c r="B74" t="s">
        <v>57</v>
      </c>
      <c r="C74" s="1" t="s">
        <v>261</v>
      </c>
      <c r="D74" s="1" t="s">
        <v>59</v>
      </c>
      <c r="E74" s="1" t="s">
        <v>262</v>
      </c>
      <c r="F74" s="2">
        <v>62519.469187117968</v>
      </c>
      <c r="G74" s="1" t="s">
        <v>61</v>
      </c>
      <c r="H74">
        <v>60</v>
      </c>
      <c r="I74" s="1" t="s">
        <v>62</v>
      </c>
      <c r="J74" s="2">
        <v>3.0000000282501156</v>
      </c>
      <c r="K74" s="2">
        <v>604580.05000000005</v>
      </c>
      <c r="L74" s="1" t="s">
        <v>63</v>
      </c>
      <c r="M74" s="2">
        <v>37172.965332149535</v>
      </c>
      <c r="N74" s="1" t="s">
        <v>64</v>
      </c>
      <c r="O74" s="2">
        <v>0</v>
      </c>
      <c r="P74" s="1" t="s">
        <v>65</v>
      </c>
      <c r="Q74" s="2">
        <v>0</v>
      </c>
      <c r="R74" s="1" t="s">
        <v>65</v>
      </c>
      <c r="S74" s="2">
        <v>0</v>
      </c>
      <c r="T74" s="1" t="s">
        <v>65</v>
      </c>
      <c r="U74" s="2">
        <v>0</v>
      </c>
      <c r="V74" s="1" t="s">
        <v>66</v>
      </c>
      <c r="W74" s="2">
        <v>0</v>
      </c>
      <c r="X74" s="1" t="s">
        <v>66</v>
      </c>
      <c r="Y74" s="2">
        <v>0</v>
      </c>
      <c r="Z74" s="1" t="s">
        <v>67</v>
      </c>
      <c r="AA74" s="1" t="s">
        <v>62</v>
      </c>
      <c r="AB74" s="2">
        <v>0</v>
      </c>
      <c r="AC74" s="2">
        <v>0</v>
      </c>
      <c r="AD74" s="1" t="s">
        <v>68</v>
      </c>
      <c r="AE74" s="1" t="s">
        <v>62</v>
      </c>
      <c r="AF74" s="2">
        <v>0</v>
      </c>
      <c r="AG74" s="2">
        <f t="shared" ref="AG74:AG90" si="2">SUM(K74*0.13001,M74*1.87907,O74*2.72506,Q74*3.12412,S74*1.510132,U74*2545.02,W74*840.11,Y74*IF(AA74="No",58.93582,AB74),AC74*IF(AE74="No",10.94386,AF74))</f>
        <v>148452.05626718223</v>
      </c>
      <c r="AH74" s="2">
        <f t="shared" ref="AH74:AH90" si="3">IF(F74=0,0,SUM(K74, M74*10.62779,O74*10.77779,Q74*11.80557,S74*7.03056,U74*7063.89454,W74*5004.004,Y74*277.77778,AC74*84.24242)/F74)</f>
        <v>15.989363509076961</v>
      </c>
    </row>
    <row r="75" spans="1:34" x14ac:dyDescent="0.25">
      <c r="A75" s="1" t="s">
        <v>263</v>
      </c>
      <c r="B75" t="s">
        <v>57</v>
      </c>
      <c r="C75" s="1" t="s">
        <v>264</v>
      </c>
      <c r="D75" s="1" t="s">
        <v>59</v>
      </c>
      <c r="E75" s="1" t="s">
        <v>60</v>
      </c>
      <c r="F75" s="2">
        <v>17401.999900657058</v>
      </c>
      <c r="G75" s="1" t="s">
        <v>61</v>
      </c>
      <c r="H75">
        <v>60</v>
      </c>
      <c r="I75" s="1" t="s">
        <v>62</v>
      </c>
      <c r="J75" s="2">
        <v>2</v>
      </c>
      <c r="K75" s="2">
        <v>134735.56</v>
      </c>
      <c r="L75" s="1" t="s">
        <v>63</v>
      </c>
      <c r="M75" s="2">
        <v>34119.42786874697</v>
      </c>
      <c r="N75" s="1" t="s">
        <v>64</v>
      </c>
      <c r="O75" s="2">
        <v>0</v>
      </c>
      <c r="P75" s="1" t="s">
        <v>65</v>
      </c>
      <c r="Q75" s="2">
        <v>0</v>
      </c>
      <c r="R75" s="1" t="s">
        <v>65</v>
      </c>
      <c r="S75" s="2">
        <v>0</v>
      </c>
      <c r="T75" s="1" t="s">
        <v>65</v>
      </c>
      <c r="U75" s="2">
        <v>0</v>
      </c>
      <c r="V75" s="1" t="s">
        <v>66</v>
      </c>
      <c r="W75" s="2">
        <v>0</v>
      </c>
      <c r="X75" s="1" t="s">
        <v>66</v>
      </c>
      <c r="Y75" s="2">
        <v>0</v>
      </c>
      <c r="Z75" s="1" t="s">
        <v>67</v>
      </c>
      <c r="AA75" s="1" t="s">
        <v>62</v>
      </c>
      <c r="AB75" s="2">
        <v>0</v>
      </c>
      <c r="AC75" s="2">
        <v>0</v>
      </c>
      <c r="AD75" s="1" t="s">
        <v>68</v>
      </c>
      <c r="AE75" s="1" t="s">
        <v>62</v>
      </c>
      <c r="AF75" s="2">
        <v>0</v>
      </c>
      <c r="AG75" s="2">
        <f t="shared" si="2"/>
        <v>81629.763480926369</v>
      </c>
      <c r="AH75" s="2">
        <f t="shared" si="3"/>
        <v>28.580029717757419</v>
      </c>
    </row>
    <row r="76" spans="1:34" x14ac:dyDescent="0.25">
      <c r="A76" s="1" t="s">
        <v>265</v>
      </c>
      <c r="B76" t="s">
        <v>57</v>
      </c>
      <c r="C76" s="1" t="s">
        <v>266</v>
      </c>
      <c r="D76" s="1" t="s">
        <v>59</v>
      </c>
      <c r="E76" s="1" t="s">
        <v>267</v>
      </c>
      <c r="F76" s="2">
        <v>32655.870463018597</v>
      </c>
      <c r="G76" s="1" t="s">
        <v>61</v>
      </c>
      <c r="H76">
        <v>60</v>
      </c>
      <c r="I76" s="1" t="s">
        <v>62</v>
      </c>
      <c r="J76" s="2">
        <v>0</v>
      </c>
      <c r="K76" s="2">
        <v>93825.302581787109</v>
      </c>
      <c r="L76" s="1" t="s">
        <v>63</v>
      </c>
      <c r="M76" s="2">
        <v>37846.683389826336</v>
      </c>
      <c r="N76" s="1" t="s">
        <v>64</v>
      </c>
      <c r="O76" s="2">
        <v>0</v>
      </c>
      <c r="P76" s="1" t="s">
        <v>65</v>
      </c>
      <c r="Q76" s="2">
        <v>0</v>
      </c>
      <c r="R76" s="1" t="s">
        <v>65</v>
      </c>
      <c r="S76" s="2">
        <v>0</v>
      </c>
      <c r="T76" s="1" t="s">
        <v>65</v>
      </c>
      <c r="U76" s="2">
        <v>0</v>
      </c>
      <c r="V76" s="1" t="s">
        <v>66</v>
      </c>
      <c r="W76" s="2">
        <v>0</v>
      </c>
      <c r="X76" s="1" t="s">
        <v>66</v>
      </c>
      <c r="Y76" s="2">
        <v>0</v>
      </c>
      <c r="Z76" s="1" t="s">
        <v>67</v>
      </c>
      <c r="AA76" s="1" t="s">
        <v>62</v>
      </c>
      <c r="AB76" s="2">
        <v>0</v>
      </c>
      <c r="AC76" s="2">
        <v>0</v>
      </c>
      <c r="AD76" s="1" t="s">
        <v>68</v>
      </c>
      <c r="AE76" s="1" t="s">
        <v>62</v>
      </c>
      <c r="AF76" s="2">
        <v>0</v>
      </c>
      <c r="AG76" s="2">
        <f t="shared" si="2"/>
        <v>83314.794945979113</v>
      </c>
      <c r="AH76" s="2">
        <f t="shared" si="3"/>
        <v>15.190282751981991</v>
      </c>
    </row>
    <row r="77" spans="1:34" x14ac:dyDescent="0.25">
      <c r="A77" s="1" t="s">
        <v>268</v>
      </c>
      <c r="B77" t="s">
        <v>57</v>
      </c>
      <c r="C77" s="1" t="s">
        <v>269</v>
      </c>
      <c r="D77" s="1" t="s">
        <v>270</v>
      </c>
      <c r="E77" s="1" t="s">
        <v>271</v>
      </c>
      <c r="F77" s="2">
        <v>47715.99928239108</v>
      </c>
      <c r="G77" s="1" t="s">
        <v>61</v>
      </c>
      <c r="H77">
        <v>60</v>
      </c>
      <c r="I77" s="1" t="s">
        <v>62</v>
      </c>
      <c r="J77" s="2">
        <v>0</v>
      </c>
      <c r="K77" s="2">
        <v>308799.99609375</v>
      </c>
      <c r="L77" s="1" t="s">
        <v>63</v>
      </c>
      <c r="M77" s="2">
        <v>59351.034664183622</v>
      </c>
      <c r="N77" s="1" t="s">
        <v>64</v>
      </c>
      <c r="O77" s="2">
        <v>0</v>
      </c>
      <c r="P77" s="1" t="s">
        <v>65</v>
      </c>
      <c r="Q77" s="2">
        <v>0</v>
      </c>
      <c r="R77" s="1" t="s">
        <v>65</v>
      </c>
      <c r="S77" s="2">
        <v>0</v>
      </c>
      <c r="T77" s="1" t="s">
        <v>65</v>
      </c>
      <c r="U77" s="2">
        <v>0</v>
      </c>
      <c r="V77" s="1" t="s">
        <v>66</v>
      </c>
      <c r="W77" s="2">
        <v>0</v>
      </c>
      <c r="X77" s="1" t="s">
        <v>66</v>
      </c>
      <c r="Y77" s="2">
        <v>0</v>
      </c>
      <c r="Z77" s="1" t="s">
        <v>67</v>
      </c>
      <c r="AA77" s="1" t="s">
        <v>62</v>
      </c>
      <c r="AB77" s="2">
        <v>0</v>
      </c>
      <c r="AC77" s="2">
        <v>0</v>
      </c>
      <c r="AD77" s="1" t="s">
        <v>68</v>
      </c>
      <c r="AE77" s="1" t="s">
        <v>62</v>
      </c>
      <c r="AF77" s="2">
        <v>0</v>
      </c>
      <c r="AG77" s="2">
        <f t="shared" si="2"/>
        <v>151671.83619857597</v>
      </c>
      <c r="AH77" s="2">
        <f t="shared" si="3"/>
        <v>19.690886556244653</v>
      </c>
    </row>
    <row r="78" spans="1:34" x14ac:dyDescent="0.25">
      <c r="A78" s="1" t="s">
        <v>272</v>
      </c>
      <c r="B78" t="s">
        <v>57</v>
      </c>
      <c r="C78" s="1" t="s">
        <v>273</v>
      </c>
      <c r="D78" s="1" t="s">
        <v>102</v>
      </c>
      <c r="E78" s="1" t="s">
        <v>274</v>
      </c>
      <c r="F78" s="2">
        <v>25956.000023078177</v>
      </c>
      <c r="G78" s="1" t="s">
        <v>61</v>
      </c>
      <c r="H78">
        <v>60</v>
      </c>
      <c r="I78" s="1" t="s">
        <v>62</v>
      </c>
      <c r="J78" s="2">
        <v>1</v>
      </c>
      <c r="K78" s="2">
        <v>203352.00973510742</v>
      </c>
      <c r="L78" s="1" t="s">
        <v>63</v>
      </c>
      <c r="M78" s="2">
        <v>29927.325410112855</v>
      </c>
      <c r="N78" s="1" t="s">
        <v>64</v>
      </c>
      <c r="O78" s="2">
        <v>0</v>
      </c>
      <c r="P78" s="1" t="s">
        <v>65</v>
      </c>
      <c r="Q78" s="2">
        <v>0</v>
      </c>
      <c r="R78" s="1" t="s">
        <v>65</v>
      </c>
      <c r="S78" s="2">
        <v>0</v>
      </c>
      <c r="T78" s="1" t="s">
        <v>65</v>
      </c>
      <c r="U78" s="2">
        <v>0</v>
      </c>
      <c r="V78" s="1" t="s">
        <v>66</v>
      </c>
      <c r="W78" s="2">
        <v>0</v>
      </c>
      <c r="X78" s="1" t="s">
        <v>66</v>
      </c>
      <c r="Y78" s="2">
        <v>0</v>
      </c>
      <c r="Z78" s="1" t="s">
        <v>67</v>
      </c>
      <c r="AA78" s="1" t="s">
        <v>62</v>
      </c>
      <c r="AB78" s="2">
        <v>0</v>
      </c>
      <c r="AC78" s="2">
        <v>0</v>
      </c>
      <c r="AD78" s="1" t="s">
        <v>68</v>
      </c>
      <c r="AE78" s="1" t="s">
        <v>62</v>
      </c>
      <c r="AF78" s="2">
        <v>0</v>
      </c>
      <c r="AG78" s="2">
        <f t="shared" si="2"/>
        <v>82673.334144042077</v>
      </c>
      <c r="AH78" s="2">
        <f t="shared" si="3"/>
        <v>20.088354869465562</v>
      </c>
    </row>
    <row r="79" spans="1:34" x14ac:dyDescent="0.25">
      <c r="A79" s="1" t="s">
        <v>275</v>
      </c>
      <c r="B79" t="s">
        <v>57</v>
      </c>
      <c r="C79" s="1" t="s">
        <v>276</v>
      </c>
      <c r="D79" s="1" t="s">
        <v>59</v>
      </c>
      <c r="E79" s="1" t="s">
        <v>277</v>
      </c>
      <c r="F79" s="2">
        <v>35151.030037666074</v>
      </c>
      <c r="G79" s="1" t="s">
        <v>61</v>
      </c>
      <c r="H79">
        <v>60</v>
      </c>
      <c r="I79" s="1" t="s">
        <v>62</v>
      </c>
      <c r="J79" s="2">
        <v>4.999999971749884</v>
      </c>
      <c r="K79" s="2">
        <v>139106.47424077988</v>
      </c>
      <c r="L79" s="1" t="s">
        <v>63</v>
      </c>
      <c r="M79" s="2">
        <v>26989.540972450905</v>
      </c>
      <c r="N79" s="1" t="s">
        <v>64</v>
      </c>
      <c r="O79" s="2">
        <v>0</v>
      </c>
      <c r="P79" s="1" t="s">
        <v>65</v>
      </c>
      <c r="Q79" s="2">
        <v>0</v>
      </c>
      <c r="R79" s="1" t="s">
        <v>65</v>
      </c>
      <c r="S79" s="2">
        <v>0</v>
      </c>
      <c r="T79" s="1" t="s">
        <v>65</v>
      </c>
      <c r="U79" s="2">
        <v>0</v>
      </c>
      <c r="V79" s="1" t="s">
        <v>66</v>
      </c>
      <c r="W79" s="2">
        <v>0</v>
      </c>
      <c r="X79" s="1" t="s">
        <v>66</v>
      </c>
      <c r="Y79" s="2">
        <v>0</v>
      </c>
      <c r="Z79" s="1" t="s">
        <v>67</v>
      </c>
      <c r="AA79" s="1" t="s">
        <v>62</v>
      </c>
      <c r="AB79" s="2">
        <v>0</v>
      </c>
      <c r="AC79" s="2">
        <v>0</v>
      </c>
      <c r="AD79" s="1" t="s">
        <v>68</v>
      </c>
      <c r="AE79" s="1" t="s">
        <v>62</v>
      </c>
      <c r="AF79" s="2">
        <v>0</v>
      </c>
      <c r="AG79" s="2">
        <f t="shared" si="2"/>
        <v>68800.469471147109</v>
      </c>
      <c r="AH79" s="2">
        <f t="shared" si="3"/>
        <v>12.117586524092237</v>
      </c>
    </row>
    <row r="80" spans="1:34" x14ac:dyDescent="0.25">
      <c r="A80" s="1" t="s">
        <v>278</v>
      </c>
      <c r="B80" t="s">
        <v>57</v>
      </c>
      <c r="C80" s="1" t="s">
        <v>279</v>
      </c>
      <c r="D80" s="1" t="s">
        <v>59</v>
      </c>
      <c r="E80" s="1" t="s">
        <v>280</v>
      </c>
      <c r="F80" s="2">
        <v>47656.999709301032</v>
      </c>
      <c r="G80" s="1" t="s">
        <v>61</v>
      </c>
      <c r="H80">
        <v>60</v>
      </c>
      <c r="I80" s="1" t="s">
        <v>62</v>
      </c>
      <c r="J80" s="2">
        <v>7.000000028250116</v>
      </c>
      <c r="K80" s="2">
        <v>239392.4609375</v>
      </c>
      <c r="L80" s="1" t="s">
        <v>63</v>
      </c>
      <c r="M80" s="2">
        <v>46202.620655621671</v>
      </c>
      <c r="N80" s="1" t="s">
        <v>64</v>
      </c>
      <c r="O80" s="2">
        <v>0</v>
      </c>
      <c r="P80" s="1" t="s">
        <v>65</v>
      </c>
      <c r="Q80" s="2">
        <v>0</v>
      </c>
      <c r="R80" s="1" t="s">
        <v>65</v>
      </c>
      <c r="S80" s="2">
        <v>0</v>
      </c>
      <c r="T80" s="1" t="s">
        <v>65</v>
      </c>
      <c r="U80" s="2">
        <v>0</v>
      </c>
      <c r="V80" s="1" t="s">
        <v>66</v>
      </c>
      <c r="W80" s="2">
        <v>0</v>
      </c>
      <c r="X80" s="1" t="s">
        <v>66</v>
      </c>
      <c r="Y80" s="2">
        <v>0</v>
      </c>
      <c r="Z80" s="1" t="s">
        <v>67</v>
      </c>
      <c r="AA80" s="1" t="s">
        <v>62</v>
      </c>
      <c r="AB80" s="2">
        <v>0</v>
      </c>
      <c r="AC80" s="2">
        <v>0</v>
      </c>
      <c r="AD80" s="1" t="s">
        <v>68</v>
      </c>
      <c r="AE80" s="1" t="s">
        <v>62</v>
      </c>
      <c r="AF80" s="2">
        <v>0</v>
      </c>
      <c r="AG80" s="2">
        <f t="shared" si="2"/>
        <v>117941.37224184339</v>
      </c>
      <c r="AH80" s="2">
        <f t="shared" si="3"/>
        <v>15.326693144145947</v>
      </c>
    </row>
    <row r="81" spans="1:34" x14ac:dyDescent="0.25">
      <c r="A81" s="1" t="s">
        <v>281</v>
      </c>
      <c r="B81" t="s">
        <v>282</v>
      </c>
      <c r="C81" s="1" t="s">
        <v>283</v>
      </c>
      <c r="D81" s="1" t="s">
        <v>59</v>
      </c>
      <c r="E81" s="1" t="s">
        <v>284</v>
      </c>
      <c r="F81" s="2">
        <v>47900.447482515257</v>
      </c>
      <c r="G81" s="1" t="s">
        <v>61</v>
      </c>
      <c r="H81">
        <v>70</v>
      </c>
      <c r="I81" s="1" t="s">
        <v>62</v>
      </c>
      <c r="J81" s="2">
        <v>6</v>
      </c>
      <c r="K81" s="2">
        <v>1025655.390625</v>
      </c>
      <c r="L81" s="1" t="s">
        <v>63</v>
      </c>
      <c r="M81" s="2">
        <v>44097.27371570676</v>
      </c>
      <c r="N81" s="1" t="s">
        <v>64</v>
      </c>
      <c r="O81" s="2">
        <v>0</v>
      </c>
      <c r="P81" s="1" t="s">
        <v>65</v>
      </c>
      <c r="Q81" s="2">
        <v>0</v>
      </c>
      <c r="R81" s="1" t="s">
        <v>65</v>
      </c>
      <c r="S81" s="2">
        <v>0</v>
      </c>
      <c r="T81" s="1" t="s">
        <v>65</v>
      </c>
      <c r="U81" s="2">
        <v>0</v>
      </c>
      <c r="V81" s="1" t="s">
        <v>66</v>
      </c>
      <c r="W81" s="2">
        <v>0</v>
      </c>
      <c r="X81" s="1" t="s">
        <v>66</v>
      </c>
      <c r="Y81" s="2">
        <v>0</v>
      </c>
      <c r="Z81" s="1" t="s">
        <v>67</v>
      </c>
      <c r="AA81" s="1" t="s">
        <v>62</v>
      </c>
      <c r="AB81" s="2">
        <v>0</v>
      </c>
      <c r="AC81" s="2">
        <v>0</v>
      </c>
      <c r="AD81" s="1" t="s">
        <v>68</v>
      </c>
      <c r="AE81" s="1" t="s">
        <v>62</v>
      </c>
      <c r="AF81" s="2">
        <v>0</v>
      </c>
      <c r="AG81" s="2">
        <f t="shared" si="2"/>
        <v>216207.32145612934</v>
      </c>
      <c r="AH81" s="2">
        <f t="shared" si="3"/>
        <v>31.196200323462712</v>
      </c>
    </row>
    <row r="82" spans="1:34" x14ac:dyDescent="0.25">
      <c r="A82" s="1" t="s">
        <v>285</v>
      </c>
      <c r="B82" t="s">
        <v>57</v>
      </c>
      <c r="C82" s="1" t="s">
        <v>286</v>
      </c>
      <c r="D82" s="1" t="s">
        <v>270</v>
      </c>
      <c r="E82" s="1" t="s">
        <v>287</v>
      </c>
      <c r="F82" s="2">
        <v>75653.046449940928</v>
      </c>
      <c r="G82" s="1" t="s">
        <v>61</v>
      </c>
      <c r="H82">
        <v>60</v>
      </c>
      <c r="I82" s="1" t="s">
        <v>62</v>
      </c>
      <c r="J82" s="2">
        <v>4</v>
      </c>
      <c r="K82" s="2">
        <v>847488.62910461426</v>
      </c>
      <c r="L82" s="1" t="s">
        <v>63</v>
      </c>
      <c r="M82" s="2">
        <v>78634.744144410128</v>
      </c>
      <c r="N82" s="1" t="s">
        <v>64</v>
      </c>
      <c r="O82" s="2">
        <v>0</v>
      </c>
      <c r="P82" s="1" t="s">
        <v>65</v>
      </c>
      <c r="Q82" s="2">
        <v>0</v>
      </c>
      <c r="R82" s="1" t="s">
        <v>65</v>
      </c>
      <c r="S82" s="2">
        <v>0</v>
      </c>
      <c r="T82" s="1" t="s">
        <v>65</v>
      </c>
      <c r="U82" s="2">
        <v>0</v>
      </c>
      <c r="V82" s="1" t="s">
        <v>66</v>
      </c>
      <c r="W82" s="2">
        <v>0</v>
      </c>
      <c r="X82" s="1" t="s">
        <v>66</v>
      </c>
      <c r="Y82" s="2">
        <v>0</v>
      </c>
      <c r="Z82" s="1" t="s">
        <v>67</v>
      </c>
      <c r="AA82" s="1" t="s">
        <v>62</v>
      </c>
      <c r="AB82" s="2">
        <v>0</v>
      </c>
      <c r="AC82" s="2">
        <v>0</v>
      </c>
      <c r="AD82" s="1" t="s">
        <v>68</v>
      </c>
      <c r="AE82" s="1" t="s">
        <v>62</v>
      </c>
      <c r="AF82" s="2">
        <v>0</v>
      </c>
      <c r="AG82" s="2">
        <f t="shared" si="2"/>
        <v>257942.18534932763</v>
      </c>
      <c r="AH82" s="2">
        <f t="shared" si="3"/>
        <v>22.248967563902365</v>
      </c>
    </row>
    <row r="83" spans="1:34" x14ac:dyDescent="0.25">
      <c r="A83" s="1" t="s">
        <v>288</v>
      </c>
      <c r="B83" t="s">
        <v>57</v>
      </c>
      <c r="C83" s="1" t="s">
        <v>289</v>
      </c>
      <c r="D83" s="1" t="s">
        <v>59</v>
      </c>
      <c r="E83" s="1" t="s">
        <v>290</v>
      </c>
      <c r="F83" s="2">
        <v>46789.641972126352</v>
      </c>
      <c r="G83" s="1" t="s">
        <v>61</v>
      </c>
      <c r="H83">
        <v>60</v>
      </c>
      <c r="I83" s="1" t="s">
        <v>62</v>
      </c>
      <c r="K83" s="2">
        <v>266305.373046875</v>
      </c>
      <c r="L83" s="1" t="s">
        <v>63</v>
      </c>
      <c r="M83" s="2">
        <v>20130.589718781699</v>
      </c>
      <c r="N83" s="1" t="s">
        <v>64</v>
      </c>
      <c r="O83" s="2">
        <v>0</v>
      </c>
      <c r="P83" s="1" t="s">
        <v>65</v>
      </c>
      <c r="Q83" s="2">
        <v>0</v>
      </c>
      <c r="R83" s="1" t="s">
        <v>65</v>
      </c>
      <c r="S83" s="2">
        <v>0</v>
      </c>
      <c r="T83" s="1" t="s">
        <v>65</v>
      </c>
      <c r="U83" s="2">
        <v>0</v>
      </c>
      <c r="V83" s="1" t="s">
        <v>66</v>
      </c>
      <c r="W83" s="2">
        <v>0</v>
      </c>
      <c r="X83" s="1" t="s">
        <v>66</v>
      </c>
      <c r="Y83" s="2">
        <v>0</v>
      </c>
      <c r="Z83" s="1" t="s">
        <v>67</v>
      </c>
      <c r="AA83" s="1" t="s">
        <v>62</v>
      </c>
      <c r="AB83" s="2">
        <v>0</v>
      </c>
      <c r="AC83" s="2">
        <v>0</v>
      </c>
      <c r="AD83" s="1" t="s">
        <v>68</v>
      </c>
      <c r="AE83" s="1" t="s">
        <v>62</v>
      </c>
      <c r="AF83" s="2">
        <v>0</v>
      </c>
      <c r="AG83" s="2">
        <f t="shared" si="2"/>
        <v>72449.148772695335</v>
      </c>
      <c r="AH83" s="2">
        <f t="shared" si="3"/>
        <v>10.264003589519689</v>
      </c>
    </row>
    <row r="84" spans="1:34" x14ac:dyDescent="0.25">
      <c r="A84" s="1" t="s">
        <v>291</v>
      </c>
      <c r="B84" t="s">
        <v>57</v>
      </c>
      <c r="C84" s="1" t="s">
        <v>292</v>
      </c>
      <c r="D84" s="1" t="s">
        <v>109</v>
      </c>
      <c r="E84" s="1" t="s">
        <v>293</v>
      </c>
      <c r="F84" s="2">
        <v>129904.72473696398</v>
      </c>
      <c r="G84" s="1" t="s">
        <v>61</v>
      </c>
      <c r="H84">
        <v>60</v>
      </c>
      <c r="I84" s="1" t="s">
        <v>62</v>
      </c>
      <c r="J84" s="2">
        <v>12.99999987923851</v>
      </c>
      <c r="K84" s="2">
        <v>1407846.0814208984</v>
      </c>
      <c r="L84" s="1" t="s">
        <v>63</v>
      </c>
      <c r="M84" s="2">
        <v>102057.29831429415</v>
      </c>
      <c r="N84" s="1" t="s">
        <v>64</v>
      </c>
      <c r="O84" s="2">
        <v>0</v>
      </c>
      <c r="P84" s="1" t="s">
        <v>65</v>
      </c>
      <c r="Q84" s="2">
        <v>0</v>
      </c>
      <c r="R84" s="1" t="s">
        <v>65</v>
      </c>
      <c r="S84" s="2">
        <v>0</v>
      </c>
      <c r="T84" s="1" t="s">
        <v>65</v>
      </c>
      <c r="U84" s="2">
        <v>0</v>
      </c>
      <c r="V84" s="1" t="s">
        <v>66</v>
      </c>
      <c r="W84" s="2">
        <v>0</v>
      </c>
      <c r="X84" s="1" t="s">
        <v>66</v>
      </c>
      <c r="Y84" s="2">
        <v>0</v>
      </c>
      <c r="Z84" s="1" t="s">
        <v>67</v>
      </c>
      <c r="AA84" s="1" t="s">
        <v>62</v>
      </c>
      <c r="AB84" s="2">
        <v>0</v>
      </c>
      <c r="AC84" s="2">
        <v>0</v>
      </c>
      <c r="AD84" s="1" t="s">
        <v>68</v>
      </c>
      <c r="AE84" s="1" t="s">
        <v>62</v>
      </c>
      <c r="AF84" s="2">
        <v>0</v>
      </c>
      <c r="AG84" s="2">
        <f t="shared" si="2"/>
        <v>374806.8765889717</v>
      </c>
      <c r="AH84" s="2">
        <f t="shared" si="3"/>
        <v>19.187058984339931</v>
      </c>
    </row>
    <row r="85" spans="1:34" x14ac:dyDescent="0.25">
      <c r="A85" s="1" t="s">
        <v>294</v>
      </c>
      <c r="B85" t="s">
        <v>57</v>
      </c>
      <c r="C85" s="1" t="s">
        <v>295</v>
      </c>
      <c r="D85" s="1" t="s">
        <v>59</v>
      </c>
      <c r="E85" s="1" t="s">
        <v>296</v>
      </c>
      <c r="F85" s="2">
        <v>45553.000909959614</v>
      </c>
      <c r="G85" s="1" t="s">
        <v>61</v>
      </c>
      <c r="H85">
        <v>60</v>
      </c>
      <c r="I85" s="1" t="s">
        <v>62</v>
      </c>
      <c r="J85" s="2">
        <v>3.0000000282501156</v>
      </c>
      <c r="K85" s="2">
        <v>308118.65999999997</v>
      </c>
      <c r="L85" s="1" t="s">
        <v>63</v>
      </c>
      <c r="M85" s="2">
        <v>42442.942679944885</v>
      </c>
      <c r="N85" s="1" t="s">
        <v>64</v>
      </c>
      <c r="O85" s="2">
        <v>0</v>
      </c>
      <c r="P85" s="1" t="s">
        <v>65</v>
      </c>
      <c r="Q85" s="2">
        <v>0</v>
      </c>
      <c r="R85" s="1" t="s">
        <v>65</v>
      </c>
      <c r="S85" s="2">
        <v>0</v>
      </c>
      <c r="T85" s="1" t="s">
        <v>65</v>
      </c>
      <c r="U85" s="2">
        <v>0</v>
      </c>
      <c r="V85" s="1" t="s">
        <v>66</v>
      </c>
      <c r="W85" s="2">
        <v>0</v>
      </c>
      <c r="X85" s="1" t="s">
        <v>66</v>
      </c>
      <c r="Y85" s="2">
        <v>0</v>
      </c>
      <c r="Z85" s="1" t="s">
        <v>67</v>
      </c>
      <c r="AA85" s="1" t="s">
        <v>62</v>
      </c>
      <c r="AB85" s="2">
        <v>0</v>
      </c>
      <c r="AC85" s="2">
        <v>0</v>
      </c>
      <c r="AD85" s="1" t="s">
        <v>68</v>
      </c>
      <c r="AE85" s="1" t="s">
        <v>62</v>
      </c>
      <c r="AF85" s="2">
        <v>0</v>
      </c>
      <c r="AG85" s="2">
        <f t="shared" si="2"/>
        <v>119811.76728820402</v>
      </c>
      <c r="AH85" s="2">
        <f t="shared" si="3"/>
        <v>16.666154295413346</v>
      </c>
    </row>
    <row r="86" spans="1:34" x14ac:dyDescent="0.25">
      <c r="A86" s="1" t="s">
        <v>297</v>
      </c>
      <c r="B86" t="s">
        <v>57</v>
      </c>
      <c r="C86" s="1" t="s">
        <v>298</v>
      </c>
      <c r="D86" s="1" t="s">
        <v>59</v>
      </c>
      <c r="E86" s="1" t="s">
        <v>299</v>
      </c>
      <c r="F86" s="2">
        <v>59072.000069200993</v>
      </c>
      <c r="G86" s="1" t="s">
        <v>61</v>
      </c>
      <c r="H86">
        <v>60</v>
      </c>
      <c r="I86" s="1" t="s">
        <v>62</v>
      </c>
      <c r="K86" s="2">
        <v>356513.55</v>
      </c>
      <c r="L86" s="1" t="s">
        <v>63</v>
      </c>
      <c r="M86" s="2">
        <v>54645.114940081454</v>
      </c>
      <c r="N86" s="1" t="s">
        <v>64</v>
      </c>
      <c r="O86" s="2">
        <v>0</v>
      </c>
      <c r="P86" s="1" t="s">
        <v>65</v>
      </c>
      <c r="Q86" s="2">
        <v>0</v>
      </c>
      <c r="R86" s="1" t="s">
        <v>65</v>
      </c>
      <c r="S86" s="2">
        <v>0</v>
      </c>
      <c r="T86" s="1" t="s">
        <v>65</v>
      </c>
      <c r="U86" s="2">
        <v>0</v>
      </c>
      <c r="V86" s="1" t="s">
        <v>66</v>
      </c>
      <c r="W86" s="2">
        <v>0</v>
      </c>
      <c r="X86" s="1" t="s">
        <v>66</v>
      </c>
      <c r="Y86" s="2">
        <v>0</v>
      </c>
      <c r="Z86" s="1" t="s">
        <v>67</v>
      </c>
      <c r="AA86" s="1" t="s">
        <v>62</v>
      </c>
      <c r="AB86" s="2">
        <v>0</v>
      </c>
      <c r="AC86" s="2">
        <v>0</v>
      </c>
      <c r="AD86" s="1" t="s">
        <v>68</v>
      </c>
      <c r="AE86" s="1" t="s">
        <v>62</v>
      </c>
      <c r="AF86" s="2">
        <v>0</v>
      </c>
      <c r="AG86" s="2">
        <f t="shared" si="2"/>
        <v>149032.32276595884</v>
      </c>
      <c r="AH86" s="2">
        <f t="shared" si="3"/>
        <v>15.866575619770204</v>
      </c>
    </row>
    <row r="87" spans="1:34" ht="12.75" customHeight="1" x14ac:dyDescent="0.25"/>
    <row r="88" spans="1:34" ht="12.75" customHeight="1" x14ac:dyDescent="0.25"/>
    <row r="89" spans="1:34" ht="12.75" customHeight="1" x14ac:dyDescent="0.25"/>
    <row r="90" spans="1:34" ht="12.75" customHeight="1" x14ac:dyDescent="0.25"/>
    <row r="91" spans="1:34" ht="12.75" customHeight="1" x14ac:dyDescent="0.25"/>
  </sheetData>
  <mergeCells count="23">
    <mergeCell ref="U7:V7"/>
    <mergeCell ref="W7:X7"/>
    <mergeCell ref="Y7:Z7"/>
    <mergeCell ref="AC7:AD7"/>
    <mergeCell ref="I6:I7"/>
    <mergeCell ref="J6:J7"/>
    <mergeCell ref="K6:AF6"/>
    <mergeCell ref="AG6:AH6"/>
    <mergeCell ref="AI6:AI7"/>
    <mergeCell ref="K7:L7"/>
    <mergeCell ref="M7:N7"/>
    <mergeCell ref="O7:P7"/>
    <mergeCell ref="Q7:R7"/>
    <mergeCell ref="S7:T7"/>
    <mergeCell ref="B1:H1"/>
    <mergeCell ref="C3:F3"/>
    <mergeCell ref="A6:A7"/>
    <mergeCell ref="B6:B7"/>
    <mergeCell ref="C6:C7"/>
    <mergeCell ref="D6:D7"/>
    <mergeCell ref="E6:E7"/>
    <mergeCell ref="F6:G7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08984375" defaultRowHeight="12.75" customHeight="1" thickTop="1" thickBottom="1" x14ac:dyDescent="0.3"/>
  <sheetData/>
  <pageMargins left="0.75" right="0.75" top="1" bottom="1" header="0.5" footer="0.5"/>
  <pageSetup paperSize="9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7333-9445-4120-879F-CD9F3159200C}">
  <dimension ref="A1:AJ93"/>
  <sheetViews>
    <sheetView zoomScale="85" zoomScaleNormal="85" workbookViewId="0">
      <selection activeCell="E34" sqref="E34"/>
    </sheetView>
  </sheetViews>
  <sheetFormatPr defaultColWidth="0" defaultRowHeight="12.5" x14ac:dyDescent="0.25"/>
  <cols>
    <col min="1" max="1" width="27.26953125" style="29" customWidth="1"/>
    <col min="2" max="2" width="34.453125" style="29" customWidth="1"/>
    <col min="3" max="3" width="16.453125" style="29" bestFit="1" customWidth="1"/>
    <col min="4" max="4" width="7.81640625" style="29" bestFit="1" customWidth="1"/>
    <col min="5" max="5" width="10.7265625" style="29" bestFit="1" customWidth="1"/>
    <col min="6" max="6" width="14.26953125" style="75" bestFit="1" customWidth="1"/>
    <col min="7" max="7" width="10.81640625" style="29" bestFit="1" customWidth="1"/>
    <col min="8" max="8" width="10.1796875" style="29" bestFit="1" customWidth="1"/>
    <col min="9" max="9" width="22.81640625" style="76" bestFit="1" customWidth="1"/>
    <col min="10" max="10" width="18.453125" style="76" bestFit="1" customWidth="1"/>
    <col min="11" max="11" width="16.81640625" style="77" bestFit="1" customWidth="1"/>
    <col min="12" max="12" width="13" style="29" bestFit="1" customWidth="1"/>
    <col min="13" max="13" width="18.54296875" style="77" bestFit="1" customWidth="1"/>
    <col min="14" max="14" width="14.7265625" style="29" bestFit="1" customWidth="1"/>
    <col min="15" max="15" width="19.81640625" style="77" bestFit="1" customWidth="1"/>
    <col min="16" max="16" width="15.81640625" style="29" bestFit="1" customWidth="1"/>
    <col min="17" max="17" width="20.26953125" style="77" bestFit="1" customWidth="1"/>
    <col min="18" max="18" width="15.81640625" style="29" bestFit="1" customWidth="1"/>
    <col min="19" max="19" width="15.81640625" style="77" customWidth="1"/>
    <col min="20" max="20" width="11.81640625" style="29" bestFit="1" customWidth="1"/>
    <col min="21" max="21" width="12.26953125" style="77" hidden="1" customWidth="1"/>
    <col min="22" max="22" width="12.453125" style="29" hidden="1" customWidth="1"/>
    <col min="23" max="23" width="13.81640625" style="77" hidden="1" customWidth="1"/>
    <col min="24" max="24" width="12.453125" style="29" hidden="1" customWidth="1"/>
    <col min="25" max="25" width="21.81640625" style="77" hidden="1" customWidth="1"/>
    <col min="26" max="26" width="17.81640625" style="29" hidden="1" customWidth="1"/>
    <col min="27" max="27" width="10.81640625" style="76" hidden="1" customWidth="1"/>
    <col min="28" max="28" width="24.54296875" style="77" hidden="1" customWidth="1"/>
    <col min="29" max="29" width="21.54296875" style="77" hidden="1" customWidth="1"/>
    <col min="30" max="30" width="17.54296875" style="29" hidden="1" customWidth="1"/>
    <col min="31" max="31" width="10.81640625" style="76" hidden="1" customWidth="1"/>
    <col min="32" max="32" width="24.54296875" style="77" hidden="1" customWidth="1"/>
    <col min="33" max="33" width="17.1796875" style="78" bestFit="1" customWidth="1"/>
    <col min="34" max="34" width="25.453125" style="78" bestFit="1" customWidth="1"/>
    <col min="35" max="35" width="26.26953125" style="29" bestFit="1" customWidth="1"/>
    <col min="36" max="36" width="18.1796875" style="29" bestFit="1" customWidth="1"/>
    <col min="37" max="16384" width="9.1796875" style="29" hidden="1"/>
  </cols>
  <sheetData>
    <row r="1" spans="1:36" ht="18.5" x14ac:dyDescent="0.45">
      <c r="A1" s="79" t="s">
        <v>456</v>
      </c>
      <c r="B1" s="80"/>
      <c r="C1" s="80"/>
      <c r="D1" s="80"/>
      <c r="E1" s="80"/>
      <c r="F1" s="80"/>
      <c r="G1" s="80"/>
      <c r="H1" s="8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30" customHeight="1" x14ac:dyDescent="0.45">
      <c r="A2" s="30" t="s">
        <v>317</v>
      </c>
      <c r="B2" s="81" t="s">
        <v>457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5.75" customHeight="1" x14ac:dyDescent="0.35">
      <c r="A3" s="32" t="s">
        <v>322</v>
      </c>
      <c r="B3" s="33" t="s">
        <v>8</v>
      </c>
      <c r="C3" s="34"/>
      <c r="D3" s="34"/>
      <c r="E3" s="34"/>
      <c r="F3" s="34"/>
      <c r="G3" s="35"/>
      <c r="H3" s="36"/>
      <c r="I3" s="36"/>
      <c r="J3" s="36"/>
      <c r="K3" s="37"/>
      <c r="L3" s="38"/>
      <c r="M3" s="37"/>
      <c r="N3" s="38"/>
      <c r="O3" s="37"/>
      <c r="P3" s="38"/>
      <c r="Q3" s="37"/>
      <c r="R3" s="38"/>
      <c r="S3" s="37"/>
      <c r="T3" s="38"/>
      <c r="U3" s="37"/>
      <c r="V3" s="38"/>
      <c r="W3" s="37"/>
      <c r="X3" s="38"/>
      <c r="Y3" s="37"/>
      <c r="Z3" s="38"/>
      <c r="AA3" s="39"/>
      <c r="AB3" s="40"/>
      <c r="AC3" s="37"/>
      <c r="AD3" s="38"/>
      <c r="AE3" s="39"/>
      <c r="AF3" s="40"/>
      <c r="AG3" s="37"/>
      <c r="AH3" s="37"/>
      <c r="AI3" s="37"/>
      <c r="AJ3" s="38"/>
    </row>
    <row r="4" spans="1:36" ht="15.75" customHeight="1" x14ac:dyDescent="0.35">
      <c r="A4" s="41" t="s">
        <v>7</v>
      </c>
      <c r="B4" s="33" t="s">
        <v>8</v>
      </c>
      <c r="C4" s="82"/>
      <c r="D4" s="82"/>
      <c r="E4" s="82"/>
      <c r="F4" s="82"/>
      <c r="G4" s="38"/>
      <c r="H4" s="42"/>
      <c r="I4" s="43"/>
      <c r="J4" s="43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8"/>
      <c r="AA4" s="39"/>
      <c r="AB4" s="40"/>
      <c r="AC4" s="37"/>
      <c r="AD4" s="38"/>
      <c r="AE4" s="39"/>
      <c r="AF4" s="40"/>
      <c r="AG4" s="37"/>
      <c r="AH4" s="37"/>
      <c r="AI4" s="37"/>
      <c r="AJ4" s="38"/>
    </row>
    <row r="5" spans="1:36" ht="15.75" customHeight="1" x14ac:dyDescent="0.35">
      <c r="A5" s="83" t="s">
        <v>9</v>
      </c>
      <c r="B5" s="84" t="s">
        <v>10</v>
      </c>
      <c r="C5" s="34"/>
      <c r="D5" s="47"/>
      <c r="E5" s="47"/>
      <c r="F5" s="48"/>
      <c r="G5" s="38"/>
      <c r="H5" s="42"/>
      <c r="I5" s="43"/>
      <c r="J5" s="43"/>
      <c r="K5" s="37"/>
      <c r="L5" s="38"/>
      <c r="M5" s="37"/>
      <c r="N5" s="38"/>
      <c r="O5" s="37"/>
      <c r="P5" s="38"/>
      <c r="Q5" s="37"/>
      <c r="R5" s="38"/>
      <c r="S5" s="37"/>
      <c r="T5" s="38"/>
      <c r="U5" s="37"/>
      <c r="V5" s="38"/>
      <c r="W5" s="37"/>
      <c r="X5" s="38"/>
      <c r="Y5" s="37"/>
      <c r="Z5" s="38"/>
      <c r="AA5" s="39"/>
      <c r="AB5" s="40"/>
      <c r="AC5" s="37"/>
      <c r="AD5" s="38"/>
      <c r="AE5" s="39"/>
      <c r="AF5" s="40"/>
      <c r="AG5" s="37"/>
      <c r="AH5" s="37"/>
      <c r="AI5" s="37"/>
      <c r="AJ5" s="49"/>
    </row>
    <row r="6" spans="1:36" ht="15.75" customHeight="1" x14ac:dyDescent="0.35">
      <c r="A6" s="85"/>
      <c r="B6" s="86"/>
      <c r="C6" s="34"/>
      <c r="D6" s="47"/>
      <c r="E6" s="47"/>
      <c r="F6" s="48"/>
      <c r="G6" s="38"/>
      <c r="H6" s="42"/>
      <c r="I6" s="43"/>
      <c r="J6" s="43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9"/>
      <c r="AB6" s="40"/>
      <c r="AC6" s="37"/>
      <c r="AD6" s="38"/>
      <c r="AE6" s="39"/>
      <c r="AF6" s="40"/>
      <c r="AG6" s="37"/>
      <c r="AH6" s="37"/>
      <c r="AI6" s="37"/>
      <c r="AJ6" s="38"/>
    </row>
    <row r="7" spans="1:36" ht="15.75" customHeight="1" thickBot="1" x14ac:dyDescent="0.4">
      <c r="A7" s="87"/>
      <c r="B7" s="88"/>
      <c r="C7" s="34"/>
      <c r="D7" s="47"/>
      <c r="E7" s="47"/>
      <c r="F7" s="48"/>
      <c r="G7" s="38"/>
      <c r="H7" s="42"/>
      <c r="I7" s="43"/>
      <c r="J7" s="43"/>
      <c r="K7" s="37"/>
      <c r="L7" s="38"/>
      <c r="M7" s="37"/>
      <c r="N7" s="38"/>
      <c r="O7" s="37"/>
      <c r="P7" s="38"/>
      <c r="Q7" s="37"/>
      <c r="R7" s="38"/>
      <c r="S7" s="37"/>
      <c r="T7" s="38"/>
      <c r="U7" s="37"/>
      <c r="V7" s="38"/>
      <c r="W7" s="37"/>
      <c r="X7" s="38"/>
      <c r="Y7" s="37"/>
      <c r="Z7" s="38"/>
      <c r="AA7" s="39"/>
      <c r="AB7" s="40"/>
      <c r="AC7" s="37"/>
      <c r="AD7" s="38"/>
      <c r="AE7" s="39"/>
      <c r="AF7" s="40"/>
      <c r="AG7" s="37"/>
      <c r="AH7" s="37"/>
      <c r="AI7" s="37"/>
      <c r="AJ7" s="38"/>
    </row>
    <row r="8" spans="1:36" ht="44" thickBot="1" x14ac:dyDescent="0.4">
      <c r="A8" s="89" t="s">
        <v>36</v>
      </c>
      <c r="B8" s="90" t="s">
        <v>12</v>
      </c>
      <c r="C8" s="91" t="s">
        <v>13</v>
      </c>
      <c r="D8" s="91" t="s">
        <v>14</v>
      </c>
      <c r="E8" s="91" t="s">
        <v>15</v>
      </c>
      <c r="F8" s="92" t="s">
        <v>37</v>
      </c>
      <c r="G8" s="92" t="s">
        <v>330</v>
      </c>
      <c r="H8" s="93" t="s">
        <v>331</v>
      </c>
      <c r="I8" s="94" t="s">
        <v>350</v>
      </c>
      <c r="J8" s="50" t="s">
        <v>416</v>
      </c>
      <c r="K8" s="95" t="s">
        <v>417</v>
      </c>
      <c r="L8" s="96" t="s">
        <v>418</v>
      </c>
      <c r="M8" s="97" t="s">
        <v>419</v>
      </c>
      <c r="N8" s="96" t="s">
        <v>420</v>
      </c>
      <c r="O8" s="97" t="s">
        <v>421</v>
      </c>
      <c r="P8" s="96" t="s">
        <v>422</v>
      </c>
      <c r="Q8" s="97" t="s">
        <v>423</v>
      </c>
      <c r="R8" s="96" t="s">
        <v>424</v>
      </c>
      <c r="S8" s="97" t="s">
        <v>425</v>
      </c>
      <c r="T8" s="96" t="s">
        <v>426</v>
      </c>
      <c r="U8" s="97" t="s">
        <v>427</v>
      </c>
      <c r="V8" s="96" t="s">
        <v>428</v>
      </c>
      <c r="W8" s="97" t="s">
        <v>429</v>
      </c>
      <c r="X8" s="96" t="s">
        <v>430</v>
      </c>
      <c r="Y8" s="97" t="s">
        <v>431</v>
      </c>
      <c r="Z8" s="98" t="s">
        <v>432</v>
      </c>
      <c r="AA8" s="99" t="s">
        <v>31</v>
      </c>
      <c r="AB8" s="63" t="s">
        <v>32</v>
      </c>
      <c r="AC8" s="97" t="s">
        <v>433</v>
      </c>
      <c r="AD8" s="100" t="s">
        <v>434</v>
      </c>
      <c r="AE8" s="99" t="s">
        <v>31</v>
      </c>
      <c r="AF8" s="63" t="s">
        <v>32</v>
      </c>
      <c r="AG8" s="53" t="s">
        <v>55</v>
      </c>
      <c r="AH8" s="53" t="s">
        <v>35</v>
      </c>
      <c r="AI8" s="54" t="s">
        <v>334</v>
      </c>
      <c r="AJ8" s="55" t="s">
        <v>22</v>
      </c>
    </row>
    <row r="9" spans="1:36" s="74" customFormat="1" ht="15.75" customHeight="1" x14ac:dyDescent="0.35">
      <c r="A9" s="101" t="s">
        <v>336</v>
      </c>
      <c r="B9" s="66" t="s">
        <v>57</v>
      </c>
      <c r="C9" s="67" t="s">
        <v>337</v>
      </c>
      <c r="D9" s="67" t="s">
        <v>338</v>
      </c>
      <c r="E9" s="67" t="s">
        <v>339</v>
      </c>
      <c r="F9" s="68">
        <v>135034</v>
      </c>
      <c r="G9" s="69" t="s">
        <v>318</v>
      </c>
      <c r="H9" s="70">
        <v>70</v>
      </c>
      <c r="I9" s="71" t="s">
        <v>300</v>
      </c>
      <c r="J9" s="71">
        <v>10</v>
      </c>
      <c r="K9" s="72">
        <v>2181065</v>
      </c>
      <c r="L9" s="66" t="s">
        <v>63</v>
      </c>
      <c r="M9" s="72">
        <v>125300</v>
      </c>
      <c r="N9" s="66" t="s">
        <v>64</v>
      </c>
      <c r="O9" s="72"/>
      <c r="P9" s="66" t="s">
        <v>65</v>
      </c>
      <c r="Q9" s="72"/>
      <c r="R9" s="66" t="s">
        <v>65</v>
      </c>
      <c r="S9" s="72"/>
      <c r="T9" s="66" t="s">
        <v>65</v>
      </c>
      <c r="U9" s="72"/>
      <c r="V9" s="66" t="s">
        <v>320</v>
      </c>
      <c r="W9" s="72"/>
      <c r="X9" s="66" t="s">
        <v>320</v>
      </c>
      <c r="Y9" s="72">
        <v>26.73</v>
      </c>
      <c r="Z9" s="66" t="s">
        <v>321</v>
      </c>
      <c r="AA9" s="73" t="s">
        <v>62</v>
      </c>
      <c r="AB9" s="72">
        <v>0</v>
      </c>
      <c r="AC9" s="72">
        <v>20.506</v>
      </c>
      <c r="AD9" s="66" t="s">
        <v>321</v>
      </c>
      <c r="AE9" s="73" t="s">
        <v>62</v>
      </c>
      <c r="AF9" s="72">
        <v>0</v>
      </c>
      <c r="AG9" s="72"/>
      <c r="AH9" s="72"/>
      <c r="AI9" s="72"/>
      <c r="AJ9" s="66" t="s">
        <v>340</v>
      </c>
    </row>
    <row r="10" spans="1:36" x14ac:dyDescent="0.25">
      <c r="A10" s="29" t="s">
        <v>56</v>
      </c>
      <c r="B10" s="29" t="s">
        <v>57</v>
      </c>
      <c r="C10" s="29" t="s">
        <v>58</v>
      </c>
      <c r="D10" s="29" t="s">
        <v>59</v>
      </c>
      <c r="E10" s="29" t="s">
        <v>60</v>
      </c>
      <c r="F10" s="75">
        <v>33454.199707076899</v>
      </c>
      <c r="G10" s="29" t="s">
        <v>318</v>
      </c>
      <c r="H10" s="29">
        <v>40</v>
      </c>
      <c r="I10" s="76" t="s">
        <v>62</v>
      </c>
      <c r="J10" s="76">
        <v>0</v>
      </c>
      <c r="K10" s="77">
        <v>153406.71484375</v>
      </c>
      <c r="L10" s="29" t="s">
        <v>63</v>
      </c>
      <c r="M10" s="77">
        <v>50107.792356032704</v>
      </c>
      <c r="N10" s="29" t="s">
        <v>319</v>
      </c>
      <c r="AG10" s="78">
        <v>98639.0392180528</v>
      </c>
      <c r="AH10" s="78">
        <v>20.503887821918699</v>
      </c>
    </row>
    <row r="11" spans="1:36" x14ac:dyDescent="0.25">
      <c r="A11" s="29" t="s">
        <v>69</v>
      </c>
      <c r="B11" s="29" t="s">
        <v>57</v>
      </c>
      <c r="C11" s="29" t="s">
        <v>70</v>
      </c>
      <c r="D11" s="29" t="s">
        <v>71</v>
      </c>
      <c r="E11" s="29" t="s">
        <v>354</v>
      </c>
      <c r="F11" s="75">
        <v>22658.0094288076</v>
      </c>
      <c r="G11" s="29" t="s">
        <v>318</v>
      </c>
      <c r="H11" s="29">
        <v>40</v>
      </c>
      <c r="I11" s="76" t="s">
        <v>62</v>
      </c>
      <c r="J11" s="76">
        <v>0</v>
      </c>
      <c r="K11" s="77">
        <v>92813.812744140596</v>
      </c>
      <c r="L11" s="29" t="s">
        <v>63</v>
      </c>
      <c r="M11" s="77">
        <v>37564.526468838798</v>
      </c>
      <c r="N11" s="29" t="s">
        <v>319</v>
      </c>
      <c r="AG11" s="78">
        <v>73382.433890914195</v>
      </c>
      <c r="AH11" s="78">
        <v>21.715995163280802</v>
      </c>
    </row>
    <row r="12" spans="1:36" x14ac:dyDescent="0.25">
      <c r="A12" s="29" t="s">
        <v>400</v>
      </c>
      <c r="B12" s="29" t="s">
        <v>57</v>
      </c>
      <c r="C12" s="29" t="s">
        <v>401</v>
      </c>
      <c r="D12" s="29" t="s">
        <v>59</v>
      </c>
      <c r="E12" s="29" t="s">
        <v>402</v>
      </c>
      <c r="F12" s="75">
        <v>41210.034232806698</v>
      </c>
      <c r="G12" s="29" t="s">
        <v>318</v>
      </c>
      <c r="H12" s="29">
        <v>40</v>
      </c>
      <c r="I12" s="76" t="s">
        <v>62</v>
      </c>
      <c r="J12" s="76">
        <v>1</v>
      </c>
      <c r="K12" s="77">
        <v>142696.55029296901</v>
      </c>
      <c r="L12" s="29" t="s">
        <v>63</v>
      </c>
      <c r="M12" s="77">
        <v>24265.557625497</v>
      </c>
      <c r="N12" s="29" t="s">
        <v>319</v>
      </c>
      <c r="AG12" s="78">
        <v>49508.460228675998</v>
      </c>
      <c r="AH12" s="78">
        <v>9.7205812364625608</v>
      </c>
    </row>
    <row r="13" spans="1:36" x14ac:dyDescent="0.25">
      <c r="A13" s="29" t="s">
        <v>341</v>
      </c>
      <c r="B13" s="29" t="s">
        <v>57</v>
      </c>
      <c r="C13" s="29" t="s">
        <v>73</v>
      </c>
      <c r="D13" s="29" t="s">
        <v>74</v>
      </c>
      <c r="E13" s="29" t="s">
        <v>355</v>
      </c>
      <c r="F13" s="75">
        <v>42252.602590969102</v>
      </c>
      <c r="G13" s="29" t="s">
        <v>318</v>
      </c>
      <c r="H13" s="29">
        <v>60</v>
      </c>
      <c r="I13" s="76" t="s">
        <v>62</v>
      </c>
      <c r="J13" s="76">
        <v>4</v>
      </c>
      <c r="K13" s="77">
        <v>149858.59472656299</v>
      </c>
      <c r="L13" s="29" t="s">
        <v>63</v>
      </c>
      <c r="M13" s="77">
        <v>61562.534180260402</v>
      </c>
      <c r="N13" s="29" t="s">
        <v>319</v>
      </c>
      <c r="AG13" s="78">
        <v>120205.390828225</v>
      </c>
      <c r="AH13" s="78">
        <v>19.0315254029138</v>
      </c>
    </row>
    <row r="14" spans="1:36" x14ac:dyDescent="0.25">
      <c r="A14" s="29" t="s">
        <v>76</v>
      </c>
      <c r="B14" s="29" t="s">
        <v>57</v>
      </c>
      <c r="C14" s="29" t="s">
        <v>77</v>
      </c>
      <c r="D14" s="29" t="s">
        <v>59</v>
      </c>
      <c r="E14" s="29" t="s">
        <v>78</v>
      </c>
      <c r="F14" s="75">
        <v>25890.938839872699</v>
      </c>
      <c r="G14" s="29" t="s">
        <v>318</v>
      </c>
      <c r="H14" s="29">
        <v>50</v>
      </c>
      <c r="I14" s="76" t="s">
        <v>62</v>
      </c>
      <c r="J14" s="76">
        <v>1</v>
      </c>
      <c r="K14" s="77">
        <v>82311.870544433594</v>
      </c>
      <c r="L14" s="29" t="s">
        <v>63</v>
      </c>
      <c r="M14" s="77">
        <v>27316.929602807799</v>
      </c>
      <c r="N14" s="29" t="s">
        <v>319</v>
      </c>
      <c r="AG14" s="78">
        <v>53740.797145782402</v>
      </c>
      <c r="AH14" s="78">
        <v>14.3922979770017</v>
      </c>
    </row>
    <row r="15" spans="1:36" x14ac:dyDescent="0.25">
      <c r="A15" s="29" t="s">
        <v>79</v>
      </c>
      <c r="B15" s="29" t="s">
        <v>57</v>
      </c>
      <c r="C15" s="29" t="s">
        <v>80</v>
      </c>
      <c r="D15" s="29" t="s">
        <v>81</v>
      </c>
      <c r="E15" s="29" t="s">
        <v>130</v>
      </c>
      <c r="F15" s="75">
        <v>40282.281247108302</v>
      </c>
      <c r="G15" s="29" t="s">
        <v>318</v>
      </c>
      <c r="H15" s="29">
        <v>60</v>
      </c>
      <c r="I15" s="76" t="s">
        <v>62</v>
      </c>
      <c r="J15" s="76">
        <v>1</v>
      </c>
      <c r="K15" s="77">
        <v>190786.37948608401</v>
      </c>
      <c r="L15" s="29" t="s">
        <v>63</v>
      </c>
      <c r="M15" s="77">
        <v>42556.041957056797</v>
      </c>
      <c r="N15" s="29" t="s">
        <v>319</v>
      </c>
      <c r="AG15" s="78">
        <v>85312.733722306293</v>
      </c>
      <c r="AH15" s="78">
        <v>15.963904811237301</v>
      </c>
    </row>
    <row r="16" spans="1:36" x14ac:dyDescent="0.25">
      <c r="A16" s="29" t="s">
        <v>83</v>
      </c>
      <c r="B16" s="29" t="s">
        <v>57</v>
      </c>
      <c r="C16" s="29" t="s">
        <v>84</v>
      </c>
      <c r="D16" s="29" t="s">
        <v>59</v>
      </c>
      <c r="E16" s="29" t="s">
        <v>356</v>
      </c>
      <c r="F16" s="75">
        <v>194634.42718531401</v>
      </c>
      <c r="G16" s="29" t="s">
        <v>318</v>
      </c>
      <c r="H16" s="29">
        <v>60</v>
      </c>
      <c r="I16" s="76" t="s">
        <v>300</v>
      </c>
      <c r="J16" s="76">
        <v>9</v>
      </c>
      <c r="K16" s="77">
        <v>835182.30859375</v>
      </c>
      <c r="L16" s="29" t="s">
        <v>63</v>
      </c>
      <c r="M16" s="77">
        <v>200197.50347839799</v>
      </c>
      <c r="N16" s="29" t="s">
        <v>319</v>
      </c>
      <c r="AG16" s="78">
        <v>399752.52479794697</v>
      </c>
      <c r="AH16" s="78">
        <v>15.222572770735599</v>
      </c>
    </row>
    <row r="17" spans="1:34" x14ac:dyDescent="0.25">
      <c r="A17" s="29" t="s">
        <v>342</v>
      </c>
      <c r="B17" s="29" t="s">
        <v>57</v>
      </c>
      <c r="C17" s="29" t="s">
        <v>86</v>
      </c>
      <c r="D17" s="29" t="s">
        <v>87</v>
      </c>
      <c r="E17" s="29" t="s">
        <v>357</v>
      </c>
      <c r="F17" s="75">
        <v>3907.3000538823098</v>
      </c>
      <c r="G17" s="29" t="s">
        <v>318</v>
      </c>
      <c r="H17" s="29">
        <v>50</v>
      </c>
      <c r="I17" s="76" t="s">
        <v>62</v>
      </c>
      <c r="J17" s="76">
        <v>0</v>
      </c>
      <c r="K17" s="77">
        <v>15929.6686668396</v>
      </c>
      <c r="L17" s="29" t="s">
        <v>63</v>
      </c>
      <c r="M17" s="77">
        <v>4568.3875769607803</v>
      </c>
      <c r="N17" s="29" t="s">
        <v>319</v>
      </c>
      <c r="AG17" s="78">
        <v>9042.4951077003607</v>
      </c>
      <c r="AH17" s="78">
        <v>16.502820923691299</v>
      </c>
    </row>
    <row r="18" spans="1:34" x14ac:dyDescent="0.25">
      <c r="A18" s="29" t="s">
        <v>89</v>
      </c>
      <c r="B18" s="29" t="s">
        <v>57</v>
      </c>
      <c r="C18" s="29" t="s">
        <v>86</v>
      </c>
      <c r="D18" s="29" t="s">
        <v>87</v>
      </c>
      <c r="E18" s="29" t="s">
        <v>357</v>
      </c>
      <c r="F18" s="75">
        <v>51724.300730275601</v>
      </c>
      <c r="G18" s="29" t="s">
        <v>318</v>
      </c>
      <c r="H18" s="29">
        <v>60</v>
      </c>
      <c r="I18" s="76" t="s">
        <v>62</v>
      </c>
      <c r="J18" s="76">
        <v>1</v>
      </c>
      <c r="K18" s="77">
        <v>207774.95214843799</v>
      </c>
      <c r="L18" s="29" t="s">
        <v>63</v>
      </c>
      <c r="M18" s="77">
        <v>58782.652276800603</v>
      </c>
      <c r="N18" s="29" t="s">
        <v>319</v>
      </c>
      <c r="AG18" s="78">
        <v>116423.526508404</v>
      </c>
      <c r="AH18" s="78">
        <v>16.095024200637098</v>
      </c>
    </row>
    <row r="19" spans="1:34" x14ac:dyDescent="0.25">
      <c r="A19" s="29" t="s">
        <v>90</v>
      </c>
      <c r="B19" s="29" t="s">
        <v>57</v>
      </c>
      <c r="C19" s="29" t="s">
        <v>91</v>
      </c>
      <c r="D19" s="29" t="s">
        <v>59</v>
      </c>
      <c r="E19" s="29" t="s">
        <v>358</v>
      </c>
      <c r="F19" s="75">
        <v>25209.051555005401</v>
      </c>
      <c r="G19" s="29" t="s">
        <v>318</v>
      </c>
      <c r="H19" s="29">
        <v>60</v>
      </c>
      <c r="I19" s="76" t="s">
        <v>62</v>
      </c>
      <c r="J19" s="76">
        <v>0</v>
      </c>
      <c r="K19" s="77">
        <v>66980.193481445298</v>
      </c>
      <c r="L19" s="29" t="s">
        <v>63</v>
      </c>
      <c r="M19" s="77">
        <v>26978.7315538687</v>
      </c>
      <c r="N19" s="29" t="s">
        <v>319</v>
      </c>
      <c r="AG19" s="78">
        <v>52711.230265211903</v>
      </c>
      <c r="AH19" s="78">
        <v>14.0308387012123</v>
      </c>
    </row>
    <row r="20" spans="1:34" x14ac:dyDescent="0.25">
      <c r="A20" s="29" t="s">
        <v>93</v>
      </c>
      <c r="B20" s="29" t="s">
        <v>57</v>
      </c>
      <c r="C20" s="29" t="s">
        <v>94</v>
      </c>
      <c r="D20" s="29" t="s">
        <v>87</v>
      </c>
      <c r="E20" s="29" t="s">
        <v>95</v>
      </c>
      <c r="F20" s="75">
        <v>117549.843189764</v>
      </c>
      <c r="G20" s="29" t="s">
        <v>318</v>
      </c>
      <c r="H20" s="29">
        <v>50</v>
      </c>
      <c r="I20" s="76" t="s">
        <v>62</v>
      </c>
      <c r="J20" s="76">
        <v>5</v>
      </c>
      <c r="K20" s="77">
        <v>484269.00003051799</v>
      </c>
      <c r="L20" s="29" t="s">
        <v>63</v>
      </c>
      <c r="M20" s="77">
        <v>181167.206827799</v>
      </c>
      <c r="N20" s="29" t="s">
        <v>319</v>
      </c>
      <c r="AG20" s="78">
        <v>354843.29025599803</v>
      </c>
      <c r="AH20" s="78">
        <v>20.499165362724</v>
      </c>
    </row>
    <row r="21" spans="1:34" x14ac:dyDescent="0.25">
      <c r="A21" s="29" t="s">
        <v>96</v>
      </c>
      <c r="B21" s="29" t="s">
        <v>57</v>
      </c>
      <c r="C21" s="29" t="s">
        <v>97</v>
      </c>
      <c r="D21" s="29" t="s">
        <v>98</v>
      </c>
      <c r="E21" s="29" t="s">
        <v>359</v>
      </c>
      <c r="F21" s="75">
        <v>25650.368494595299</v>
      </c>
      <c r="G21" s="29" t="s">
        <v>318</v>
      </c>
      <c r="H21" s="29">
        <v>40</v>
      </c>
      <c r="I21" s="76" t="s">
        <v>62</v>
      </c>
      <c r="J21" s="76">
        <v>0</v>
      </c>
      <c r="K21" s="77">
        <v>96080.501464843794</v>
      </c>
      <c r="L21" s="29" t="s">
        <v>63</v>
      </c>
      <c r="S21" s="77">
        <v>44720.8813184131</v>
      </c>
      <c r="T21" s="29" t="s">
        <v>65</v>
      </c>
      <c r="AG21" s="78">
        <v>71359.219178850806</v>
      </c>
      <c r="AH21" s="78">
        <v>16.003400392041701</v>
      </c>
    </row>
    <row r="22" spans="1:34" x14ac:dyDescent="0.25">
      <c r="A22" s="29" t="s">
        <v>100</v>
      </c>
      <c r="B22" s="29" t="s">
        <v>57</v>
      </c>
      <c r="C22" s="29" t="s">
        <v>101</v>
      </c>
      <c r="D22" s="29" t="s">
        <v>102</v>
      </c>
      <c r="E22" s="29" t="s">
        <v>435</v>
      </c>
      <c r="F22" s="75">
        <v>173148.62570103299</v>
      </c>
      <c r="G22" s="29" t="s">
        <v>318</v>
      </c>
      <c r="H22" s="29">
        <v>50</v>
      </c>
      <c r="I22" s="76" t="s">
        <v>62</v>
      </c>
      <c r="J22" s="76">
        <v>3</v>
      </c>
      <c r="K22" s="77">
        <v>1069855.04296875</v>
      </c>
      <c r="L22" s="29" t="s">
        <v>63</v>
      </c>
      <c r="M22" s="77">
        <v>112731.76199743</v>
      </c>
      <c r="N22" s="29" t="s">
        <v>319</v>
      </c>
      <c r="AG22" s="78">
        <v>240359.38412338399</v>
      </c>
      <c r="AH22" s="78">
        <v>13.098244708049</v>
      </c>
    </row>
    <row r="23" spans="1:34" x14ac:dyDescent="0.25">
      <c r="A23" s="29" t="s">
        <v>104</v>
      </c>
      <c r="B23" s="29" t="s">
        <v>57</v>
      </c>
      <c r="C23" s="29" t="s">
        <v>105</v>
      </c>
      <c r="D23" s="29" t="s">
        <v>59</v>
      </c>
      <c r="E23" s="29" t="s">
        <v>106</v>
      </c>
      <c r="F23" s="75">
        <v>95064.581174816805</v>
      </c>
      <c r="G23" s="29" t="s">
        <v>318</v>
      </c>
      <c r="H23" s="29">
        <v>50</v>
      </c>
      <c r="I23" s="76" t="s">
        <v>62</v>
      </c>
      <c r="J23" s="76">
        <v>8</v>
      </c>
      <c r="K23" s="77">
        <v>484165.52636718802</v>
      </c>
      <c r="L23" s="29" t="s">
        <v>63</v>
      </c>
      <c r="M23" s="77">
        <v>127598.334302089</v>
      </c>
      <c r="N23" s="29" t="s">
        <v>319</v>
      </c>
      <c r="AG23" s="78">
        <v>253561.90030154801</v>
      </c>
      <c r="AH23" s="78">
        <v>19.357915915257099</v>
      </c>
    </row>
    <row r="24" spans="1:34" x14ac:dyDescent="0.25">
      <c r="A24" s="29" t="s">
        <v>107</v>
      </c>
      <c r="B24" s="29" t="s">
        <v>57</v>
      </c>
      <c r="C24" s="29" t="s">
        <v>108</v>
      </c>
      <c r="D24" s="29" t="s">
        <v>109</v>
      </c>
      <c r="E24" s="29" t="s">
        <v>110</v>
      </c>
      <c r="F24" s="75">
        <v>50293.2316478149</v>
      </c>
      <c r="G24" s="29" t="s">
        <v>318</v>
      </c>
      <c r="H24" s="29">
        <v>50</v>
      </c>
      <c r="I24" s="76" t="s">
        <v>62</v>
      </c>
      <c r="J24" s="76">
        <v>4</v>
      </c>
      <c r="K24" s="77">
        <v>165889.10546875</v>
      </c>
      <c r="L24" s="29" t="s">
        <v>63</v>
      </c>
      <c r="M24" s="77">
        <v>30033.194582499302</v>
      </c>
      <c r="N24" s="29" t="s">
        <v>319</v>
      </c>
      <c r="AG24" s="78">
        <v>61003.114529895698</v>
      </c>
      <c r="AH24" s="78">
        <v>9.6449399689796191</v>
      </c>
    </row>
    <row r="25" spans="1:34" x14ac:dyDescent="0.25">
      <c r="A25" s="29" t="s">
        <v>111</v>
      </c>
      <c r="B25" s="29" t="s">
        <v>57</v>
      </c>
      <c r="C25" s="29" t="s">
        <v>112</v>
      </c>
      <c r="D25" s="29" t="s">
        <v>98</v>
      </c>
      <c r="E25" s="29" t="s">
        <v>359</v>
      </c>
      <c r="F25" s="75">
        <v>31003.801211886399</v>
      </c>
      <c r="G25" s="29" t="s">
        <v>318</v>
      </c>
      <c r="H25" s="29">
        <v>40</v>
      </c>
      <c r="I25" s="76" t="s">
        <v>62</v>
      </c>
      <c r="J25" s="76">
        <v>1</v>
      </c>
      <c r="K25" s="77">
        <v>161455.38574218799</v>
      </c>
      <c r="L25" s="29" t="s">
        <v>63</v>
      </c>
      <c r="M25" s="77">
        <v>29326.274221257601</v>
      </c>
      <c r="N25" s="29" t="s">
        <v>319</v>
      </c>
      <c r="AG25" s="78">
        <v>59553.762508480802</v>
      </c>
      <c r="AH25" s="78">
        <v>15.260338084775601</v>
      </c>
    </row>
    <row r="26" spans="1:34" x14ac:dyDescent="0.25">
      <c r="A26" s="29" t="s">
        <v>113</v>
      </c>
      <c r="B26" s="29" t="s">
        <v>57</v>
      </c>
      <c r="C26" s="29" t="s">
        <v>114</v>
      </c>
      <c r="D26" s="29" t="s">
        <v>115</v>
      </c>
      <c r="E26" s="29" t="s">
        <v>360</v>
      </c>
      <c r="F26" s="75">
        <v>20462.698882920598</v>
      </c>
      <c r="G26" s="29" t="s">
        <v>318</v>
      </c>
      <c r="H26" s="29">
        <v>40</v>
      </c>
      <c r="I26" s="76" t="s">
        <v>62</v>
      </c>
      <c r="J26" s="76">
        <v>3</v>
      </c>
      <c r="K26" s="77">
        <v>235840.868896484</v>
      </c>
      <c r="L26" s="29" t="s">
        <v>63</v>
      </c>
      <c r="AG26" s="78">
        <v>6001.6784316777203</v>
      </c>
      <c r="AH26" s="78">
        <v>11.525403870030599</v>
      </c>
    </row>
    <row r="27" spans="1:34" x14ac:dyDescent="0.25">
      <c r="A27" s="29" t="s">
        <v>117</v>
      </c>
      <c r="B27" s="29" t="s">
        <v>57</v>
      </c>
      <c r="C27" s="29" t="s">
        <v>118</v>
      </c>
      <c r="D27" s="29" t="s">
        <v>59</v>
      </c>
      <c r="E27" s="29" t="s">
        <v>119</v>
      </c>
      <c r="F27" s="75">
        <v>30325.670308129502</v>
      </c>
      <c r="G27" s="29" t="s">
        <v>318</v>
      </c>
      <c r="H27" s="29">
        <v>50</v>
      </c>
      <c r="I27" s="76" t="s">
        <v>62</v>
      </c>
      <c r="J27" s="76">
        <v>1</v>
      </c>
      <c r="K27" s="77">
        <v>154650.096313477</v>
      </c>
      <c r="L27" s="29" t="s">
        <v>63</v>
      </c>
      <c r="M27" s="77">
        <v>25143.1076223536</v>
      </c>
      <c r="N27" s="29" t="s">
        <v>319</v>
      </c>
      <c r="AG27" s="78">
        <v>51471.773785712903</v>
      </c>
      <c r="AH27" s="78">
        <v>13.9111661151892</v>
      </c>
    </row>
    <row r="28" spans="1:34" x14ac:dyDescent="0.25">
      <c r="A28" s="29" t="s">
        <v>120</v>
      </c>
      <c r="B28" s="29" t="s">
        <v>57</v>
      </c>
      <c r="C28" s="29" t="s">
        <v>121</v>
      </c>
      <c r="D28" s="29" t="s">
        <v>122</v>
      </c>
      <c r="E28" s="29" t="s">
        <v>123</v>
      </c>
      <c r="F28" s="75">
        <v>54501.390321279803</v>
      </c>
      <c r="G28" s="29" t="s">
        <v>318</v>
      </c>
      <c r="H28" s="29">
        <v>50</v>
      </c>
      <c r="I28" s="76" t="s">
        <v>62</v>
      </c>
      <c r="J28" s="76">
        <v>1</v>
      </c>
      <c r="K28" s="77">
        <v>214021.028016061</v>
      </c>
      <c r="L28" s="29" t="s">
        <v>63</v>
      </c>
      <c r="M28" s="77">
        <v>57455.626361822899</v>
      </c>
      <c r="N28" s="29" t="s">
        <v>319</v>
      </c>
      <c r="AG28" s="78">
        <v>114073.56562252701</v>
      </c>
      <c r="AH28" s="78">
        <v>15.1307445098856</v>
      </c>
    </row>
    <row r="29" spans="1:34" x14ac:dyDescent="0.25">
      <c r="A29" s="29" t="s">
        <v>124</v>
      </c>
      <c r="B29" s="29" t="s">
        <v>57</v>
      </c>
      <c r="C29" s="29" t="s">
        <v>125</v>
      </c>
      <c r="D29" s="29" t="s">
        <v>126</v>
      </c>
      <c r="E29" s="29" t="s">
        <v>385</v>
      </c>
      <c r="F29" s="75">
        <v>17017.730539010601</v>
      </c>
      <c r="G29" s="29" t="s">
        <v>318</v>
      </c>
      <c r="H29" s="29">
        <v>40</v>
      </c>
      <c r="I29" s="76" t="s">
        <v>62</v>
      </c>
      <c r="J29" s="76">
        <v>0</v>
      </c>
      <c r="K29" s="77">
        <v>71123.528739929199</v>
      </c>
      <c r="L29" s="29" t="s">
        <v>63</v>
      </c>
      <c r="O29" s="77">
        <v>28666.169801497101</v>
      </c>
      <c r="P29" s="29" t="s">
        <v>65</v>
      </c>
      <c r="AG29" s="78">
        <v>80216.397888957305</v>
      </c>
      <c r="AH29" s="78">
        <v>22.334418413390701</v>
      </c>
    </row>
    <row r="30" spans="1:34" x14ac:dyDescent="0.25">
      <c r="A30" s="29" t="s">
        <v>128</v>
      </c>
      <c r="B30" s="29" t="s">
        <v>57</v>
      </c>
      <c r="C30" s="29" t="s">
        <v>129</v>
      </c>
      <c r="D30" s="29" t="s">
        <v>81</v>
      </c>
      <c r="E30" s="29" t="s">
        <v>130</v>
      </c>
      <c r="F30" s="75">
        <v>88691.905994640605</v>
      </c>
      <c r="G30" s="29" t="s">
        <v>318</v>
      </c>
      <c r="H30" s="29">
        <v>50</v>
      </c>
      <c r="I30" s="76" t="s">
        <v>62</v>
      </c>
      <c r="J30" s="76">
        <v>5</v>
      </c>
      <c r="K30" s="77">
        <v>587336.00619506801</v>
      </c>
      <c r="L30" s="29" t="s">
        <v>63</v>
      </c>
      <c r="M30" s="77">
        <v>61587.619741540198</v>
      </c>
      <c r="N30" s="29" t="s">
        <v>319</v>
      </c>
      <c r="AG30" s="78">
        <v>131385.74343474099</v>
      </c>
      <c r="AH30" s="78">
        <v>14.002128839626</v>
      </c>
    </row>
    <row r="31" spans="1:34" x14ac:dyDescent="0.25">
      <c r="A31" s="29" t="s">
        <v>131</v>
      </c>
      <c r="B31" s="29" t="s">
        <v>57</v>
      </c>
      <c r="C31" s="29" t="s">
        <v>132</v>
      </c>
      <c r="D31" s="29" t="s">
        <v>81</v>
      </c>
      <c r="E31" s="29" t="s">
        <v>130</v>
      </c>
      <c r="F31" s="75">
        <v>67199.032219803397</v>
      </c>
      <c r="G31" s="29" t="s">
        <v>318</v>
      </c>
      <c r="H31" s="29">
        <v>50</v>
      </c>
      <c r="I31" s="76" t="s">
        <v>62</v>
      </c>
      <c r="J31" s="76">
        <v>0</v>
      </c>
      <c r="K31" s="77">
        <v>264728.83416748</v>
      </c>
      <c r="L31" s="29" t="s">
        <v>63</v>
      </c>
      <c r="M31" s="77">
        <v>86045.616283804906</v>
      </c>
      <c r="N31" s="29" t="s">
        <v>319</v>
      </c>
      <c r="AG31" s="78">
        <v>169416.984749695</v>
      </c>
      <c r="AH31" s="78">
        <v>17.547908309188699</v>
      </c>
    </row>
    <row r="32" spans="1:34" x14ac:dyDescent="0.25">
      <c r="A32" s="29" t="s">
        <v>133</v>
      </c>
      <c r="B32" s="29" t="s">
        <v>57</v>
      </c>
      <c r="C32" s="29" t="s">
        <v>134</v>
      </c>
      <c r="D32" s="29" t="s">
        <v>59</v>
      </c>
      <c r="E32" s="29" t="s">
        <v>135</v>
      </c>
      <c r="F32" s="75">
        <v>34067.737236091998</v>
      </c>
      <c r="G32" s="29" t="s">
        <v>318</v>
      </c>
      <c r="H32" s="29">
        <v>50</v>
      </c>
      <c r="I32" s="76" t="s">
        <v>62</v>
      </c>
      <c r="J32" s="76">
        <v>0</v>
      </c>
      <c r="K32" s="77">
        <v>143420.720947266</v>
      </c>
      <c r="L32" s="29" t="s">
        <v>63</v>
      </c>
      <c r="M32" s="77">
        <v>25216.580105567198</v>
      </c>
      <c r="N32" s="29" t="s">
        <v>319</v>
      </c>
      <c r="AG32" s="78">
        <v>51324.917701914201</v>
      </c>
      <c r="AH32" s="78">
        <v>12.076437837967299</v>
      </c>
    </row>
    <row r="33" spans="1:34" x14ac:dyDescent="0.25">
      <c r="A33" s="29" t="s">
        <v>136</v>
      </c>
      <c r="B33" s="29" t="s">
        <v>57</v>
      </c>
      <c r="C33" s="29" t="s">
        <v>137</v>
      </c>
      <c r="D33" s="29" t="s">
        <v>59</v>
      </c>
      <c r="E33" s="29" t="s">
        <v>138</v>
      </c>
      <c r="F33" s="75">
        <v>37135.461358117696</v>
      </c>
      <c r="G33" s="29" t="s">
        <v>318</v>
      </c>
      <c r="H33" s="29">
        <v>50</v>
      </c>
      <c r="I33" s="76" t="s">
        <v>62</v>
      </c>
      <c r="J33" s="76">
        <v>0</v>
      </c>
      <c r="K33" s="77">
        <v>152603.87109375</v>
      </c>
      <c r="L33" s="29" t="s">
        <v>63</v>
      </c>
      <c r="M33" s="77">
        <v>51975.912611613901</v>
      </c>
      <c r="N33" s="29" t="s">
        <v>319</v>
      </c>
      <c r="AG33" s="78">
        <v>102150.527044752</v>
      </c>
      <c r="AH33" s="78">
        <v>18.984341487045</v>
      </c>
    </row>
    <row r="34" spans="1:34" x14ac:dyDescent="0.25">
      <c r="A34" s="29" t="s">
        <v>362</v>
      </c>
      <c r="B34" s="29" t="s">
        <v>57</v>
      </c>
      <c r="C34" s="29" t="s">
        <v>363</v>
      </c>
      <c r="D34" s="29" t="s">
        <v>87</v>
      </c>
      <c r="E34" s="29" t="s">
        <v>364</v>
      </c>
      <c r="F34" s="75">
        <v>42697.680194328001</v>
      </c>
      <c r="G34" s="29" t="s">
        <v>318</v>
      </c>
      <c r="H34" s="29">
        <v>40</v>
      </c>
      <c r="I34" s="76" t="s">
        <v>62</v>
      </c>
      <c r="J34" s="76">
        <v>5</v>
      </c>
      <c r="K34" s="77">
        <v>245085.86328125</v>
      </c>
      <c r="L34" s="29" t="s">
        <v>63</v>
      </c>
      <c r="M34" s="77">
        <v>31763.288275955299</v>
      </c>
      <c r="N34" s="29" t="s">
        <v>319</v>
      </c>
      <c r="AG34" s="78">
        <v>66289.475472085804</v>
      </c>
      <c r="AH34" s="78">
        <v>13.646151388389001</v>
      </c>
    </row>
    <row r="35" spans="1:34" x14ac:dyDescent="0.25">
      <c r="A35" s="29" t="s">
        <v>139</v>
      </c>
      <c r="B35" s="29" t="s">
        <v>57</v>
      </c>
      <c r="C35" s="29" t="s">
        <v>140</v>
      </c>
      <c r="D35" s="29" t="s">
        <v>141</v>
      </c>
      <c r="E35" s="29" t="s">
        <v>365</v>
      </c>
      <c r="F35" s="75">
        <v>43755.249496038501</v>
      </c>
      <c r="G35" s="29" t="s">
        <v>318</v>
      </c>
      <c r="H35" s="29">
        <v>40</v>
      </c>
      <c r="I35" s="76" t="s">
        <v>62</v>
      </c>
      <c r="J35" s="76">
        <v>0</v>
      </c>
      <c r="K35" s="77">
        <v>146459.47949218799</v>
      </c>
      <c r="L35" s="29" t="s">
        <v>63</v>
      </c>
      <c r="M35" s="77">
        <v>46834.848667854501</v>
      </c>
      <c r="N35" s="29" t="s">
        <v>319</v>
      </c>
      <c r="AG35" s="78">
        <v>92274.330266477002</v>
      </c>
      <c r="AH35" s="78">
        <v>14.7230289938403</v>
      </c>
    </row>
    <row r="36" spans="1:34" x14ac:dyDescent="0.25">
      <c r="A36" s="29" t="s">
        <v>143</v>
      </c>
      <c r="B36" s="29" t="s">
        <v>57</v>
      </c>
      <c r="C36" s="29" t="s">
        <v>144</v>
      </c>
      <c r="D36" s="29" t="s">
        <v>59</v>
      </c>
      <c r="E36" s="29" t="s">
        <v>437</v>
      </c>
      <c r="F36" s="75">
        <v>181748.45248387099</v>
      </c>
      <c r="G36" s="29" t="s">
        <v>318</v>
      </c>
      <c r="H36" s="29">
        <v>50</v>
      </c>
      <c r="I36" s="76" t="s">
        <v>62</v>
      </c>
      <c r="J36" s="76">
        <v>0</v>
      </c>
      <c r="K36" s="77">
        <v>635960.513671875</v>
      </c>
      <c r="L36" s="29" t="s">
        <v>63</v>
      </c>
      <c r="M36" s="77">
        <v>154205.51941450301</v>
      </c>
      <c r="N36" s="29" t="s">
        <v>319</v>
      </c>
      <c r="AG36" s="78">
        <v>307729.04170600499</v>
      </c>
      <c r="AH36" s="78">
        <v>12.516323275876401</v>
      </c>
    </row>
    <row r="37" spans="1:34" x14ac:dyDescent="0.25">
      <c r="A37" s="29" t="s">
        <v>438</v>
      </c>
      <c r="B37" s="29" t="s">
        <v>57</v>
      </c>
      <c r="C37" s="29" t="s">
        <v>439</v>
      </c>
      <c r="D37" s="29" t="s">
        <v>59</v>
      </c>
      <c r="E37" s="29" t="s">
        <v>440</v>
      </c>
      <c r="F37" s="75">
        <v>45251.441471575999</v>
      </c>
      <c r="G37" s="29" t="s">
        <v>318</v>
      </c>
      <c r="H37" s="29">
        <v>40</v>
      </c>
      <c r="I37" s="76" t="s">
        <v>62</v>
      </c>
      <c r="J37" s="76">
        <v>0</v>
      </c>
      <c r="K37" s="77">
        <v>137982.32080078099</v>
      </c>
      <c r="L37" s="29" t="s">
        <v>63</v>
      </c>
      <c r="M37" s="77">
        <v>25997.018922391799</v>
      </c>
      <c r="N37" s="29" t="s">
        <v>319</v>
      </c>
      <c r="AG37" s="78">
        <v>52662.039993923099</v>
      </c>
      <c r="AH37" s="78">
        <v>9.1549092603593696</v>
      </c>
    </row>
    <row r="38" spans="1:34" x14ac:dyDescent="0.25">
      <c r="A38" s="29" t="s">
        <v>403</v>
      </c>
      <c r="B38" s="29" t="s">
        <v>57</v>
      </c>
      <c r="C38" s="29" t="s">
        <v>404</v>
      </c>
      <c r="D38" s="29" t="s">
        <v>126</v>
      </c>
      <c r="E38" s="29" t="s">
        <v>385</v>
      </c>
      <c r="F38" s="75">
        <v>35409.988226585701</v>
      </c>
      <c r="G38" s="29" t="s">
        <v>318</v>
      </c>
      <c r="H38" s="29">
        <v>40</v>
      </c>
      <c r="I38" s="76" t="s">
        <v>62</v>
      </c>
      <c r="J38" s="76">
        <v>2</v>
      </c>
      <c r="K38" s="77">
        <v>147693.282958984</v>
      </c>
      <c r="L38" s="29" t="s">
        <v>63</v>
      </c>
      <c r="M38" s="77">
        <v>26454.349464593899</v>
      </c>
      <c r="N38" s="29" t="s">
        <v>319</v>
      </c>
      <c r="AG38" s="78">
        <v>53773.806029936997</v>
      </c>
      <c r="AH38" s="78">
        <v>12.110826103771</v>
      </c>
    </row>
    <row r="39" spans="1:34" x14ac:dyDescent="0.25">
      <c r="A39" s="29" t="s">
        <v>147</v>
      </c>
      <c r="B39" s="29" t="s">
        <v>57</v>
      </c>
      <c r="C39" s="29" t="s">
        <v>148</v>
      </c>
      <c r="D39" s="29" t="s">
        <v>87</v>
      </c>
      <c r="E39" s="29" t="s">
        <v>95</v>
      </c>
      <c r="F39" s="75">
        <v>46177.1276913728</v>
      </c>
      <c r="G39" s="29" t="s">
        <v>318</v>
      </c>
      <c r="H39" s="29">
        <v>50</v>
      </c>
      <c r="I39" s="76" t="s">
        <v>62</v>
      </c>
      <c r="J39" s="76">
        <v>0</v>
      </c>
      <c r="K39" s="77">
        <v>270664.36923217803</v>
      </c>
      <c r="L39" s="29" t="s">
        <v>63</v>
      </c>
      <c r="M39" s="77">
        <v>26915.163451202199</v>
      </c>
      <c r="N39" s="29" t="s">
        <v>319</v>
      </c>
      <c r="AG39" s="78">
        <v>57774.401598476499</v>
      </c>
      <c r="AH39" s="78">
        <v>12.056027564791901</v>
      </c>
    </row>
    <row r="40" spans="1:34" x14ac:dyDescent="0.25">
      <c r="A40" s="29" t="s">
        <v>149</v>
      </c>
      <c r="B40" s="29" t="s">
        <v>57</v>
      </c>
      <c r="C40" s="29" t="s">
        <v>148</v>
      </c>
      <c r="D40" s="29" t="s">
        <v>87</v>
      </c>
      <c r="E40" s="29" t="s">
        <v>95</v>
      </c>
      <c r="F40" s="75">
        <v>2529.52</v>
      </c>
      <c r="G40" s="29" t="s">
        <v>318</v>
      </c>
      <c r="H40" s="29">
        <v>50</v>
      </c>
      <c r="I40" s="76" t="s">
        <v>62</v>
      </c>
      <c r="J40" s="76">
        <v>0</v>
      </c>
      <c r="K40" s="77">
        <v>6088.00001525879</v>
      </c>
      <c r="L40" s="29" t="s">
        <v>63</v>
      </c>
      <c r="M40" s="77">
        <v>2752.9533892638901</v>
      </c>
      <c r="N40" s="29" t="s">
        <v>319</v>
      </c>
      <c r="AG40" s="78">
        <v>5359.73543187213</v>
      </c>
      <c r="AH40" s="78">
        <v>13.9733130110652</v>
      </c>
    </row>
    <row r="41" spans="1:34" x14ac:dyDescent="0.25">
      <c r="A41" s="29" t="s">
        <v>151</v>
      </c>
      <c r="B41" s="29" t="s">
        <v>57</v>
      </c>
      <c r="C41" s="29" t="s">
        <v>152</v>
      </c>
      <c r="D41" s="29" t="s">
        <v>109</v>
      </c>
      <c r="E41" s="29" t="s">
        <v>366</v>
      </c>
      <c r="F41" s="75">
        <v>42496.398447221101</v>
      </c>
      <c r="G41" s="29" t="s">
        <v>318</v>
      </c>
      <c r="H41" s="29">
        <v>40</v>
      </c>
      <c r="I41" s="76" t="s">
        <v>62</v>
      </c>
      <c r="J41" s="76">
        <v>3</v>
      </c>
      <c r="K41" s="77">
        <v>221443.52587890599</v>
      </c>
      <c r="L41" s="29" t="s">
        <v>63</v>
      </c>
      <c r="M41" s="77">
        <v>37209.993703975197</v>
      </c>
      <c r="N41" s="29" t="s">
        <v>319</v>
      </c>
      <c r="AG41" s="78">
        <v>75985.513613131901</v>
      </c>
      <c r="AH41" s="78">
        <v>14.5165958452298</v>
      </c>
    </row>
    <row r="42" spans="1:34" x14ac:dyDescent="0.25">
      <c r="A42" s="29" t="s">
        <v>154</v>
      </c>
      <c r="B42" s="29" t="s">
        <v>57</v>
      </c>
      <c r="C42" s="29" t="s">
        <v>152</v>
      </c>
      <c r="D42" s="29" t="s">
        <v>109</v>
      </c>
      <c r="E42" s="29" t="s">
        <v>366</v>
      </c>
      <c r="F42" s="75">
        <v>2281.9499999999998</v>
      </c>
      <c r="G42" s="29" t="s">
        <v>318</v>
      </c>
      <c r="H42" s="29">
        <v>40</v>
      </c>
      <c r="I42" s="76" t="s">
        <v>62</v>
      </c>
      <c r="J42" s="76">
        <v>0</v>
      </c>
      <c r="K42" s="77">
        <v>21001.807739257802</v>
      </c>
      <c r="L42" s="29" t="s">
        <v>63</v>
      </c>
      <c r="AG42" s="78">
        <v>534.454003348632</v>
      </c>
      <c r="AH42" s="78">
        <v>9.2034478140440399</v>
      </c>
    </row>
    <row r="43" spans="1:34" x14ac:dyDescent="0.25">
      <c r="A43" s="29" t="s">
        <v>155</v>
      </c>
      <c r="B43" s="29" t="s">
        <v>57</v>
      </c>
      <c r="C43" s="29" t="s">
        <v>156</v>
      </c>
      <c r="D43" s="29" t="s">
        <v>102</v>
      </c>
      <c r="E43" s="29" t="s">
        <v>157</v>
      </c>
      <c r="F43" s="75">
        <v>55498.671215073897</v>
      </c>
      <c r="G43" s="29" t="s">
        <v>318</v>
      </c>
      <c r="H43" s="29">
        <v>50</v>
      </c>
      <c r="I43" s="76" t="s">
        <v>62</v>
      </c>
      <c r="J43" s="76">
        <v>0</v>
      </c>
      <c r="K43" s="77">
        <v>388383.90451049799</v>
      </c>
      <c r="L43" s="29" t="s">
        <v>63</v>
      </c>
      <c r="M43" s="77">
        <v>29539.726065110801</v>
      </c>
      <c r="N43" s="29" t="s">
        <v>319</v>
      </c>
      <c r="AG43" s="78">
        <v>65732.197273285405</v>
      </c>
      <c r="AH43" s="78">
        <v>12.6548169603892</v>
      </c>
    </row>
    <row r="44" spans="1:34" x14ac:dyDescent="0.25">
      <c r="A44" s="29" t="s">
        <v>158</v>
      </c>
      <c r="B44" s="29" t="s">
        <v>57</v>
      </c>
      <c r="C44" s="29" t="s">
        <v>159</v>
      </c>
      <c r="D44" s="29" t="s">
        <v>102</v>
      </c>
      <c r="E44" s="29" t="s">
        <v>160</v>
      </c>
      <c r="F44" s="75">
        <v>29955.930589157801</v>
      </c>
      <c r="G44" s="29" t="s">
        <v>318</v>
      </c>
      <c r="H44" s="29">
        <v>50</v>
      </c>
      <c r="I44" s="76" t="s">
        <v>62</v>
      </c>
      <c r="J44" s="76">
        <v>0</v>
      </c>
      <c r="K44" s="77">
        <v>90754.837425231904</v>
      </c>
      <c r="L44" s="29" t="s">
        <v>63</v>
      </c>
      <c r="M44" s="77">
        <v>25316.010356873499</v>
      </c>
      <c r="N44" s="29" t="s">
        <v>319</v>
      </c>
      <c r="AG44" s="78">
        <v>50172.661815781998</v>
      </c>
      <c r="AH44" s="78">
        <v>12.011235937300601</v>
      </c>
    </row>
    <row r="45" spans="1:34" x14ac:dyDescent="0.25">
      <c r="A45" s="29" t="s">
        <v>161</v>
      </c>
      <c r="B45" s="29" t="s">
        <v>57</v>
      </c>
      <c r="C45" s="29" t="s">
        <v>162</v>
      </c>
      <c r="D45" s="29" t="s">
        <v>59</v>
      </c>
      <c r="E45" s="29" t="s">
        <v>163</v>
      </c>
      <c r="F45" s="75">
        <v>41183.729081321901</v>
      </c>
      <c r="G45" s="29" t="s">
        <v>318</v>
      </c>
      <c r="H45" s="29">
        <v>50</v>
      </c>
      <c r="I45" s="76" t="s">
        <v>62</v>
      </c>
      <c r="J45" s="76">
        <v>6</v>
      </c>
      <c r="K45" s="77">
        <v>237568.16882324201</v>
      </c>
      <c r="L45" s="29" t="s">
        <v>63</v>
      </c>
      <c r="M45" s="77">
        <v>29901.535995246799</v>
      </c>
      <c r="N45" s="29" t="s">
        <v>319</v>
      </c>
      <c r="AG45" s="78">
        <v>62578.2860542993</v>
      </c>
      <c r="AH45" s="78">
        <v>13.484816400224201</v>
      </c>
    </row>
    <row r="46" spans="1:34" x14ac:dyDescent="0.25">
      <c r="A46" s="29" t="s">
        <v>164</v>
      </c>
      <c r="B46" s="29" t="s">
        <v>57</v>
      </c>
      <c r="C46" s="29" t="s">
        <v>165</v>
      </c>
      <c r="D46" s="29" t="s">
        <v>102</v>
      </c>
      <c r="E46" s="29" t="s">
        <v>166</v>
      </c>
      <c r="F46" s="75">
        <v>36529.442035659202</v>
      </c>
      <c r="G46" s="29" t="s">
        <v>318</v>
      </c>
      <c r="H46" s="29">
        <v>50</v>
      </c>
      <c r="I46" s="76" t="s">
        <v>62</v>
      </c>
      <c r="J46" s="76">
        <v>2</v>
      </c>
      <c r="K46" s="77">
        <v>174686.22509765599</v>
      </c>
      <c r="L46" s="29" t="s">
        <v>63</v>
      </c>
      <c r="M46" s="77">
        <v>34306.403874242002</v>
      </c>
      <c r="N46" s="29" t="s">
        <v>319</v>
      </c>
      <c r="AG46" s="78">
        <v>69306.028493831705</v>
      </c>
      <c r="AH46" s="78">
        <v>14.763078905464701</v>
      </c>
    </row>
    <row r="47" spans="1:34" x14ac:dyDescent="0.25">
      <c r="A47" s="29" t="s">
        <v>167</v>
      </c>
      <c r="B47" s="29" t="s">
        <v>57</v>
      </c>
      <c r="C47" s="29" t="s">
        <v>168</v>
      </c>
      <c r="D47" s="29" t="s">
        <v>59</v>
      </c>
      <c r="E47" s="29" t="s">
        <v>169</v>
      </c>
      <c r="F47" s="75">
        <v>212767.294048729</v>
      </c>
      <c r="G47" s="29" t="s">
        <v>318</v>
      </c>
      <c r="H47" s="29">
        <v>50</v>
      </c>
      <c r="I47" s="76" t="s">
        <v>62</v>
      </c>
      <c r="J47" s="76">
        <v>5</v>
      </c>
      <c r="K47" s="77">
        <v>905292.6015625</v>
      </c>
      <c r="L47" s="29" t="s">
        <v>63</v>
      </c>
      <c r="M47" s="77">
        <v>229184.119870681</v>
      </c>
      <c r="N47" s="29" t="s">
        <v>319</v>
      </c>
      <c r="AG47" s="78">
        <v>456339.57112330903</v>
      </c>
      <c r="AH47" s="78">
        <v>15.7026498570978</v>
      </c>
    </row>
    <row r="48" spans="1:34" x14ac:dyDescent="0.25">
      <c r="A48" s="29" t="s">
        <v>367</v>
      </c>
      <c r="B48" s="29" t="s">
        <v>57</v>
      </c>
      <c r="C48" s="29" t="s">
        <v>368</v>
      </c>
      <c r="D48" s="29" t="s">
        <v>59</v>
      </c>
      <c r="E48" s="29" t="s">
        <v>369</v>
      </c>
      <c r="F48" s="75">
        <v>38244.1404508263</v>
      </c>
      <c r="G48" s="29" t="s">
        <v>318</v>
      </c>
      <c r="H48" s="29">
        <v>40</v>
      </c>
      <c r="I48" s="76" t="s">
        <v>62</v>
      </c>
      <c r="J48" s="76">
        <v>0</v>
      </c>
      <c r="K48" s="77">
        <v>152086.52197265599</v>
      </c>
      <c r="L48" s="29" t="s">
        <v>63</v>
      </c>
      <c r="M48" s="77">
        <v>21318.211863022399</v>
      </c>
      <c r="N48" s="29" t="s">
        <v>319</v>
      </c>
      <c r="AG48" s="78">
        <v>44175.084751110597</v>
      </c>
      <c r="AH48" s="78">
        <v>9.9009081973871798</v>
      </c>
    </row>
    <row r="49" spans="1:34" x14ac:dyDescent="0.25">
      <c r="A49" s="29" t="s">
        <v>170</v>
      </c>
      <c r="B49" s="29" t="s">
        <v>57</v>
      </c>
      <c r="C49" s="29" t="s">
        <v>171</v>
      </c>
      <c r="D49" s="29" t="s">
        <v>59</v>
      </c>
      <c r="E49" s="29" t="s">
        <v>370</v>
      </c>
      <c r="F49" s="75">
        <v>46264.289754476697</v>
      </c>
      <c r="G49" s="29" t="s">
        <v>318</v>
      </c>
      <c r="H49" s="29">
        <v>50</v>
      </c>
      <c r="I49" s="76" t="s">
        <v>62</v>
      </c>
      <c r="J49" s="76">
        <v>6</v>
      </c>
      <c r="K49" s="77">
        <v>318116.83105468802</v>
      </c>
      <c r="L49" s="29" t="s">
        <v>63</v>
      </c>
      <c r="M49" s="77">
        <v>31657.164000000001</v>
      </c>
      <c r="N49" s="29" t="s">
        <v>319</v>
      </c>
      <c r="AG49" s="78">
        <v>67947.326118507699</v>
      </c>
      <c r="AH49" s="78">
        <v>14.1483229067788</v>
      </c>
    </row>
    <row r="50" spans="1:34" x14ac:dyDescent="0.25">
      <c r="A50" s="29" t="s">
        <v>173</v>
      </c>
      <c r="B50" s="29" t="s">
        <v>57</v>
      </c>
      <c r="C50" s="29" t="s">
        <v>174</v>
      </c>
      <c r="D50" s="29" t="s">
        <v>59</v>
      </c>
      <c r="E50" s="29" t="s">
        <v>175</v>
      </c>
      <c r="F50" s="75">
        <v>23680.580045233299</v>
      </c>
      <c r="G50" s="29" t="s">
        <v>318</v>
      </c>
      <c r="H50" s="29">
        <v>50</v>
      </c>
      <c r="I50" s="76" t="s">
        <v>62</v>
      </c>
      <c r="J50" s="76">
        <v>0</v>
      </c>
      <c r="K50" s="77">
        <v>110935.2265625</v>
      </c>
      <c r="L50" s="29" t="s">
        <v>63</v>
      </c>
      <c r="M50" s="77">
        <v>29729.407513049198</v>
      </c>
      <c r="N50" s="29" t="s">
        <v>319</v>
      </c>
      <c r="AG50" s="78">
        <v>59030.300183736203</v>
      </c>
      <c r="AH50" s="78">
        <v>18.0271234546572</v>
      </c>
    </row>
    <row r="51" spans="1:34" x14ac:dyDescent="0.25">
      <c r="A51" s="29" t="s">
        <v>176</v>
      </c>
      <c r="B51" s="29" t="s">
        <v>57</v>
      </c>
      <c r="C51" s="29" t="s">
        <v>177</v>
      </c>
      <c r="D51" s="29" t="s">
        <v>59</v>
      </c>
      <c r="E51" s="29" t="s">
        <v>371</v>
      </c>
      <c r="F51" s="75">
        <v>50303.4694930314</v>
      </c>
      <c r="G51" s="29" t="s">
        <v>318</v>
      </c>
      <c r="H51" s="29">
        <v>40</v>
      </c>
      <c r="I51" s="76" t="s">
        <v>62</v>
      </c>
      <c r="J51" s="76">
        <v>1</v>
      </c>
      <c r="K51" s="77">
        <v>272511.35107421898</v>
      </c>
      <c r="L51" s="29" t="s">
        <v>63</v>
      </c>
      <c r="M51" s="77">
        <v>39172.394684118801</v>
      </c>
      <c r="N51" s="29" t="s">
        <v>319</v>
      </c>
      <c r="AG51" s="78">
        <v>80995.255906588194</v>
      </c>
      <c r="AH51" s="78">
        <v>13.6934257870313</v>
      </c>
    </row>
    <row r="52" spans="1:34" x14ac:dyDescent="0.25">
      <c r="A52" s="29" t="s">
        <v>179</v>
      </c>
      <c r="B52" s="29" t="s">
        <v>57</v>
      </c>
      <c r="C52" s="29" t="s">
        <v>180</v>
      </c>
      <c r="D52" s="29" t="s">
        <v>181</v>
      </c>
      <c r="E52" s="29" t="s">
        <v>372</v>
      </c>
      <c r="F52" s="75">
        <v>11930.1601133984</v>
      </c>
      <c r="G52" s="29" t="s">
        <v>318</v>
      </c>
      <c r="H52" s="29">
        <v>40</v>
      </c>
      <c r="I52" s="76" t="s">
        <v>62</v>
      </c>
      <c r="J52" s="76">
        <v>1</v>
      </c>
      <c r="K52" s="77">
        <v>145987.00053787199</v>
      </c>
      <c r="L52" s="29" t="s">
        <v>63</v>
      </c>
      <c r="AG52" s="78">
        <v>3715.07718968777</v>
      </c>
      <c r="AH52" s="78">
        <v>12.236801446941101</v>
      </c>
    </row>
    <row r="53" spans="1:34" x14ac:dyDescent="0.25">
      <c r="A53" s="29" t="s">
        <v>343</v>
      </c>
      <c r="B53" s="29" t="s">
        <v>57</v>
      </c>
      <c r="C53" s="29" t="s">
        <v>344</v>
      </c>
      <c r="D53" s="29" t="s">
        <v>59</v>
      </c>
      <c r="E53" s="29" t="s">
        <v>373</v>
      </c>
      <c r="F53" s="75">
        <v>48387.487689993301</v>
      </c>
      <c r="G53" s="29" t="s">
        <v>318</v>
      </c>
      <c r="H53" s="29">
        <v>40</v>
      </c>
      <c r="I53" s="76" t="s">
        <v>62</v>
      </c>
      <c r="J53" s="76">
        <v>1</v>
      </c>
      <c r="K53" s="77">
        <v>216983.22558593799</v>
      </c>
      <c r="L53" s="29" t="s">
        <v>63</v>
      </c>
      <c r="M53" s="77">
        <v>24870.840559079701</v>
      </c>
      <c r="N53" s="29" t="s">
        <v>319</v>
      </c>
      <c r="AG53" s="78">
        <v>52543.2717984021</v>
      </c>
      <c r="AH53" s="78">
        <v>9.9468890787220605</v>
      </c>
    </row>
    <row r="54" spans="1:34" x14ac:dyDescent="0.25">
      <c r="A54" s="29" t="s">
        <v>183</v>
      </c>
      <c r="B54" s="29" t="s">
        <v>57</v>
      </c>
      <c r="C54" s="29" t="s">
        <v>184</v>
      </c>
      <c r="D54" s="29" t="s">
        <v>59</v>
      </c>
      <c r="E54" s="29" t="s">
        <v>185</v>
      </c>
      <c r="F54" s="75">
        <v>49410.590598927301</v>
      </c>
      <c r="G54" s="29" t="s">
        <v>318</v>
      </c>
      <c r="H54" s="29">
        <v>50</v>
      </c>
      <c r="I54" s="76" t="s">
        <v>62</v>
      </c>
      <c r="J54" s="76">
        <v>4</v>
      </c>
      <c r="K54" s="77">
        <v>298120.82519531302</v>
      </c>
      <c r="L54" s="29" t="s">
        <v>63</v>
      </c>
      <c r="M54" s="77">
        <v>38826.0992656382</v>
      </c>
      <c r="N54" s="29" t="s">
        <v>319</v>
      </c>
      <c r="AG54" s="78">
        <v>80992.250335866105</v>
      </c>
      <c r="AH54" s="78">
        <v>14.384688411026801</v>
      </c>
    </row>
    <row r="55" spans="1:34" x14ac:dyDescent="0.25">
      <c r="A55" s="29" t="s">
        <v>186</v>
      </c>
      <c r="B55" s="29" t="s">
        <v>57</v>
      </c>
      <c r="C55" s="29" t="s">
        <v>187</v>
      </c>
      <c r="D55" s="29" t="s">
        <v>188</v>
      </c>
      <c r="E55" s="29" t="s">
        <v>374</v>
      </c>
      <c r="F55" s="75">
        <v>35036.488148349097</v>
      </c>
      <c r="G55" s="29" t="s">
        <v>318</v>
      </c>
      <c r="H55" s="29">
        <v>40</v>
      </c>
      <c r="I55" s="76" t="s">
        <v>62</v>
      </c>
      <c r="J55" s="76">
        <v>0</v>
      </c>
      <c r="K55" s="77">
        <v>155388.203125</v>
      </c>
      <c r="L55" s="29" t="s">
        <v>63</v>
      </c>
      <c r="M55" s="77">
        <v>43966.349053197999</v>
      </c>
      <c r="N55" s="29" t="s">
        <v>319</v>
      </c>
      <c r="AG55" s="78">
        <v>87078.285604525605</v>
      </c>
      <c r="AH55" s="78">
        <v>17.771551581601301</v>
      </c>
    </row>
    <row r="56" spans="1:34" x14ac:dyDescent="0.25">
      <c r="A56" s="29" t="s">
        <v>192</v>
      </c>
      <c r="B56" s="29" t="s">
        <v>57</v>
      </c>
      <c r="C56" s="29" t="s">
        <v>193</v>
      </c>
      <c r="D56" s="29" t="s">
        <v>194</v>
      </c>
      <c r="E56" s="29" t="s">
        <v>442</v>
      </c>
      <c r="F56" s="75">
        <v>20501.989704100601</v>
      </c>
      <c r="G56" s="29" t="s">
        <v>318</v>
      </c>
      <c r="H56" s="29">
        <v>40</v>
      </c>
      <c r="I56" s="76" t="s">
        <v>62</v>
      </c>
      <c r="J56" s="76">
        <v>2</v>
      </c>
      <c r="K56" s="77">
        <v>108548.001194</v>
      </c>
      <c r="L56" s="29" t="s">
        <v>63</v>
      </c>
      <c r="M56" s="77">
        <v>17427.857360624999</v>
      </c>
      <c r="N56" s="29" t="s">
        <v>319</v>
      </c>
      <c r="AG56" s="78">
        <v>35711.907212531303</v>
      </c>
      <c r="AH56" s="78">
        <v>14.3287255066651</v>
      </c>
    </row>
    <row r="57" spans="1:34" x14ac:dyDescent="0.25">
      <c r="A57" s="29" t="s">
        <v>195</v>
      </c>
      <c r="B57" s="29" t="s">
        <v>57</v>
      </c>
      <c r="C57" s="29" t="s">
        <v>196</v>
      </c>
      <c r="D57" s="29" t="s">
        <v>197</v>
      </c>
      <c r="E57" s="29" t="s">
        <v>375</v>
      </c>
      <c r="F57" s="75">
        <v>42944.719424953801</v>
      </c>
      <c r="G57" s="29" t="s">
        <v>318</v>
      </c>
      <c r="H57" s="29">
        <v>40</v>
      </c>
      <c r="I57" s="76" t="s">
        <v>62</v>
      </c>
      <c r="J57" s="76">
        <v>2</v>
      </c>
      <c r="K57" s="77">
        <v>191315.162109375</v>
      </c>
      <c r="L57" s="29" t="s">
        <v>63</v>
      </c>
      <c r="M57" s="77">
        <v>35887.679744690897</v>
      </c>
      <c r="N57" s="29" t="s">
        <v>319</v>
      </c>
      <c r="AG57" s="78">
        <v>72718.804538025099</v>
      </c>
      <c r="AH57" s="78">
        <v>13.3362477890722</v>
      </c>
    </row>
    <row r="58" spans="1:34" x14ac:dyDescent="0.25">
      <c r="A58" s="29" t="s">
        <v>198</v>
      </c>
      <c r="B58" s="29" t="s">
        <v>57</v>
      </c>
      <c r="C58" s="29" t="s">
        <v>199</v>
      </c>
      <c r="D58" s="29" t="s">
        <v>59</v>
      </c>
      <c r="E58" s="29" t="s">
        <v>200</v>
      </c>
      <c r="F58" s="75">
        <v>62266.4497455729</v>
      </c>
      <c r="G58" s="29" t="s">
        <v>318</v>
      </c>
      <c r="H58" s="29">
        <v>50</v>
      </c>
      <c r="I58" s="76" t="s">
        <v>62</v>
      </c>
      <c r="J58" s="76">
        <v>5</v>
      </c>
      <c r="K58" s="77">
        <v>271579.35205078102</v>
      </c>
      <c r="L58" s="29" t="s">
        <v>63</v>
      </c>
      <c r="M58" s="77">
        <v>43547.2074641738</v>
      </c>
      <c r="N58" s="29" t="s">
        <v>319</v>
      </c>
      <c r="AG58" s="78">
        <v>89242.677557356801</v>
      </c>
      <c r="AH58" s="78">
        <v>11.794302789922099</v>
      </c>
    </row>
    <row r="59" spans="1:34" x14ac:dyDescent="0.25">
      <c r="A59" s="29" t="s">
        <v>201</v>
      </c>
      <c r="B59" s="29" t="s">
        <v>57</v>
      </c>
      <c r="C59" s="29" t="s">
        <v>202</v>
      </c>
      <c r="D59" s="29" t="s">
        <v>109</v>
      </c>
      <c r="E59" s="29" t="s">
        <v>443</v>
      </c>
      <c r="F59" s="75">
        <v>33185.630843865998</v>
      </c>
      <c r="G59" s="29" t="s">
        <v>318</v>
      </c>
      <c r="H59" s="29">
        <v>40</v>
      </c>
      <c r="I59" s="76" t="s">
        <v>62</v>
      </c>
      <c r="J59" s="76">
        <v>3</v>
      </c>
      <c r="K59" s="77">
        <v>158115.999755859</v>
      </c>
      <c r="L59" s="29" t="s">
        <v>63</v>
      </c>
      <c r="M59" s="77">
        <v>41216.8101704398</v>
      </c>
      <c r="N59" s="29" t="s">
        <v>319</v>
      </c>
      <c r="AG59" s="78">
        <v>81949.350123895201</v>
      </c>
      <c r="AH59" s="78">
        <v>17.964373487533599</v>
      </c>
    </row>
    <row r="60" spans="1:34" x14ac:dyDescent="0.25">
      <c r="A60" s="29" t="s">
        <v>204</v>
      </c>
      <c r="B60" s="29" t="s">
        <v>57</v>
      </c>
      <c r="C60" s="29" t="s">
        <v>205</v>
      </c>
      <c r="D60" s="29" t="s">
        <v>109</v>
      </c>
      <c r="E60" s="29" t="s">
        <v>377</v>
      </c>
      <c r="F60" s="75">
        <v>48187.269376253498</v>
      </c>
      <c r="G60" s="29" t="s">
        <v>318</v>
      </c>
      <c r="H60" s="29">
        <v>40</v>
      </c>
      <c r="I60" s="76" t="s">
        <v>62</v>
      </c>
      <c r="J60" s="76">
        <v>5</v>
      </c>
      <c r="K60" s="77">
        <v>268639.60839843802</v>
      </c>
      <c r="L60" s="29" t="s">
        <v>63</v>
      </c>
      <c r="M60" s="77">
        <v>50315.680638394602</v>
      </c>
      <c r="N60" s="29" t="s">
        <v>319</v>
      </c>
      <c r="AG60" s="78">
        <v>101964.52509285</v>
      </c>
      <c r="AH60" s="78">
        <v>16.6721097133264</v>
      </c>
    </row>
    <row r="61" spans="1:34" x14ac:dyDescent="0.25">
      <c r="A61" s="29" t="s">
        <v>444</v>
      </c>
      <c r="B61" s="29" t="s">
        <v>57</v>
      </c>
      <c r="C61" s="29" t="s">
        <v>208</v>
      </c>
      <c r="D61" s="29" t="s">
        <v>209</v>
      </c>
      <c r="E61" s="29" t="s">
        <v>378</v>
      </c>
      <c r="F61" s="75">
        <v>126691.10304922699</v>
      </c>
      <c r="G61" s="29" t="s">
        <v>318</v>
      </c>
      <c r="H61" s="29">
        <v>40</v>
      </c>
      <c r="I61" s="76" t="s">
        <v>62</v>
      </c>
      <c r="J61" s="76">
        <v>0</v>
      </c>
      <c r="K61" s="77">
        <v>546900</v>
      </c>
      <c r="L61" s="29" t="s">
        <v>63</v>
      </c>
      <c r="M61" s="77">
        <v>169183.83192202801</v>
      </c>
      <c r="N61" s="29" t="s">
        <v>319</v>
      </c>
      <c r="AG61" s="78">
        <v>333781.03179524798</v>
      </c>
      <c r="AH61" s="78">
        <v>18.509176897462499</v>
      </c>
    </row>
    <row r="62" spans="1:34" x14ac:dyDescent="0.25">
      <c r="A62" s="29" t="s">
        <v>211</v>
      </c>
      <c r="B62" s="29" t="s">
        <v>282</v>
      </c>
      <c r="C62" s="29" t="s">
        <v>212</v>
      </c>
      <c r="D62" s="29" t="s">
        <v>109</v>
      </c>
      <c r="E62" s="29" t="s">
        <v>379</v>
      </c>
      <c r="F62" s="75">
        <v>14865.469455222301</v>
      </c>
      <c r="G62" s="29" t="s">
        <v>318</v>
      </c>
      <c r="H62" s="29">
        <v>50</v>
      </c>
      <c r="I62" s="76" t="s">
        <v>62</v>
      </c>
      <c r="J62" s="76">
        <v>3</v>
      </c>
      <c r="K62" s="77">
        <v>112520.28801155101</v>
      </c>
      <c r="L62" s="29" t="s">
        <v>63</v>
      </c>
      <c r="M62" s="77">
        <v>14704.0934311327</v>
      </c>
      <c r="N62" s="29" t="s">
        <v>319</v>
      </c>
      <c r="AG62" s="78">
        <v>30663.372340740101</v>
      </c>
      <c r="AH62" s="78">
        <v>18.081643152572401</v>
      </c>
    </row>
    <row r="63" spans="1:34" x14ac:dyDescent="0.25">
      <c r="A63" s="29" t="s">
        <v>214</v>
      </c>
      <c r="B63" s="29" t="s">
        <v>57</v>
      </c>
      <c r="C63" s="29" t="s">
        <v>215</v>
      </c>
      <c r="D63" s="29" t="s">
        <v>109</v>
      </c>
      <c r="E63" s="29" t="s">
        <v>216</v>
      </c>
      <c r="F63" s="75">
        <v>206979.56543924299</v>
      </c>
      <c r="G63" s="29" t="s">
        <v>318</v>
      </c>
      <c r="H63" s="29">
        <v>50</v>
      </c>
      <c r="I63" s="76" t="s">
        <v>62</v>
      </c>
      <c r="J63" s="76">
        <v>3</v>
      </c>
      <c r="K63" s="77">
        <v>798387.4140625</v>
      </c>
      <c r="L63" s="29" t="s">
        <v>63</v>
      </c>
      <c r="M63" s="77">
        <v>210247.63165259501</v>
      </c>
      <c r="N63" s="29" t="s">
        <v>319</v>
      </c>
      <c r="AG63" s="78">
        <v>417817.21200151299</v>
      </c>
      <c r="AH63" s="78">
        <v>14.6529071679527</v>
      </c>
    </row>
    <row r="64" spans="1:34" x14ac:dyDescent="0.25">
      <c r="A64" s="29" t="s">
        <v>217</v>
      </c>
      <c r="B64" s="29" t="s">
        <v>57</v>
      </c>
      <c r="C64" s="29" t="s">
        <v>218</v>
      </c>
      <c r="D64" s="29" t="s">
        <v>59</v>
      </c>
      <c r="E64" s="29" t="s">
        <v>380</v>
      </c>
      <c r="F64" s="75">
        <v>25585.789250579099</v>
      </c>
      <c r="G64" s="29" t="s">
        <v>318</v>
      </c>
      <c r="H64" s="29">
        <v>60</v>
      </c>
      <c r="I64" s="76" t="s">
        <v>62</v>
      </c>
      <c r="J64" s="76">
        <v>0</v>
      </c>
      <c r="K64" s="77">
        <v>96526.450805664106</v>
      </c>
      <c r="L64" s="29" t="s">
        <v>63</v>
      </c>
      <c r="M64" s="77">
        <v>27109.679000322201</v>
      </c>
      <c r="N64" s="29" t="s">
        <v>319</v>
      </c>
      <c r="AG64" s="78">
        <v>53710.696199444697</v>
      </c>
      <c r="AH64" s="78">
        <v>15.0334261724588</v>
      </c>
    </row>
    <row r="65" spans="1:34" x14ac:dyDescent="0.25">
      <c r="A65" s="29" t="s">
        <v>220</v>
      </c>
      <c r="B65" s="29" t="s">
        <v>57</v>
      </c>
      <c r="C65" s="29" t="s">
        <v>221</v>
      </c>
      <c r="D65" s="29" t="s">
        <v>59</v>
      </c>
      <c r="E65" s="29" t="s">
        <v>222</v>
      </c>
      <c r="F65" s="75">
        <v>44430.140662280901</v>
      </c>
      <c r="G65" s="29" t="s">
        <v>318</v>
      </c>
      <c r="H65" s="29">
        <v>50</v>
      </c>
      <c r="I65" s="76" t="s">
        <v>62</v>
      </c>
      <c r="J65" s="76">
        <v>2</v>
      </c>
      <c r="K65" s="77">
        <v>166590.96606445301</v>
      </c>
      <c r="L65" s="29" t="s">
        <v>63</v>
      </c>
      <c r="M65" s="77">
        <v>42825.737789065301</v>
      </c>
      <c r="N65" s="29" t="s">
        <v>319</v>
      </c>
      <c r="AG65" s="78">
        <v>85206.903063335398</v>
      </c>
      <c r="AH65" s="78">
        <v>13.9935041365947</v>
      </c>
    </row>
    <row r="66" spans="1:34" x14ac:dyDescent="0.25">
      <c r="A66" s="29" t="s">
        <v>223</v>
      </c>
      <c r="B66" s="29" t="s">
        <v>57</v>
      </c>
      <c r="C66" s="29" t="s">
        <v>224</v>
      </c>
      <c r="D66" s="29" t="s">
        <v>209</v>
      </c>
      <c r="E66" s="29" t="s">
        <v>378</v>
      </c>
      <c r="F66" s="75">
        <v>44380.090170153002</v>
      </c>
      <c r="G66" s="29" t="s">
        <v>318</v>
      </c>
      <c r="H66" s="29">
        <v>40</v>
      </c>
      <c r="I66" s="76" t="s">
        <v>62</v>
      </c>
      <c r="J66" s="76">
        <v>3</v>
      </c>
      <c r="K66" s="77">
        <v>245280</v>
      </c>
      <c r="L66" s="29" t="s">
        <v>63</v>
      </c>
      <c r="M66" s="77">
        <v>41993.310749068703</v>
      </c>
      <c r="N66" s="29" t="s">
        <v>319</v>
      </c>
      <c r="AG66" s="78">
        <v>85635.572561579495</v>
      </c>
      <c r="AH66" s="78">
        <v>15.583013452232899</v>
      </c>
    </row>
    <row r="67" spans="1:34" x14ac:dyDescent="0.25">
      <c r="A67" s="29" t="s">
        <v>225</v>
      </c>
      <c r="B67" s="29" t="s">
        <v>57</v>
      </c>
      <c r="C67" s="29" t="s">
        <v>226</v>
      </c>
      <c r="D67" s="29" t="s">
        <v>109</v>
      </c>
      <c r="E67" s="29" t="s">
        <v>227</v>
      </c>
      <c r="F67" s="75">
        <v>44035.108106713997</v>
      </c>
      <c r="G67" s="29" t="s">
        <v>318</v>
      </c>
      <c r="H67" s="29">
        <v>50</v>
      </c>
      <c r="I67" s="76" t="s">
        <v>62</v>
      </c>
      <c r="J67" s="76">
        <v>0</v>
      </c>
      <c r="K67" s="77">
        <v>143004.64355468799</v>
      </c>
      <c r="L67" s="29" t="s">
        <v>63</v>
      </c>
      <c r="M67" s="77">
        <v>41563.713101823203</v>
      </c>
      <c r="N67" s="29" t="s">
        <v>319</v>
      </c>
      <c r="AG67" s="78">
        <v>82220.660379740395</v>
      </c>
      <c r="AH67" s="78">
        <v>13.2788255288441</v>
      </c>
    </row>
    <row r="68" spans="1:34" x14ac:dyDescent="0.25">
      <c r="A68" s="29" t="s">
        <v>228</v>
      </c>
      <c r="B68" s="29" t="s">
        <v>57</v>
      </c>
      <c r="C68" s="29" t="s">
        <v>229</v>
      </c>
      <c r="D68" s="29" t="s">
        <v>59</v>
      </c>
      <c r="E68" s="29" t="s">
        <v>381</v>
      </c>
      <c r="F68" s="75">
        <v>17086.070482081901</v>
      </c>
      <c r="G68" s="29" t="s">
        <v>318</v>
      </c>
      <c r="H68" s="29">
        <v>40</v>
      </c>
      <c r="I68" s="76" t="s">
        <v>62</v>
      </c>
      <c r="J68" s="76">
        <v>1</v>
      </c>
      <c r="K68" s="77">
        <v>71810.934844970703</v>
      </c>
      <c r="L68" s="29" t="s">
        <v>63</v>
      </c>
      <c r="S68" s="77">
        <v>21123.4793587081</v>
      </c>
      <c r="T68" s="29" t="s">
        <v>65</v>
      </c>
      <c r="AG68" s="78">
        <v>34378.388386034298</v>
      </c>
      <c r="AH68" s="78">
        <v>12.894756491773901</v>
      </c>
    </row>
    <row r="69" spans="1:34" x14ac:dyDescent="0.25">
      <c r="A69" s="29" t="s">
        <v>231</v>
      </c>
      <c r="B69" s="29" t="s">
        <v>57</v>
      </c>
      <c r="C69" s="29" t="s">
        <v>232</v>
      </c>
      <c r="D69" s="29" t="s">
        <v>445</v>
      </c>
      <c r="E69" s="29" t="s">
        <v>446</v>
      </c>
      <c r="F69" s="75">
        <v>48111.922035595002</v>
      </c>
      <c r="G69" s="29" t="s">
        <v>318</v>
      </c>
      <c r="H69" s="29">
        <v>40</v>
      </c>
      <c r="I69" s="76" t="s">
        <v>62</v>
      </c>
      <c r="J69" s="76">
        <v>5</v>
      </c>
      <c r="K69" s="77">
        <v>246352.55175781299</v>
      </c>
      <c r="L69" s="29" t="s">
        <v>63</v>
      </c>
      <c r="M69" s="77">
        <v>41830.310176878898</v>
      </c>
      <c r="N69" s="29" t="s">
        <v>319</v>
      </c>
      <c r="AG69" s="78">
        <v>85354.693575914804</v>
      </c>
      <c r="AH69" s="78">
        <v>14.3605936101939</v>
      </c>
    </row>
    <row r="70" spans="1:34" x14ac:dyDescent="0.25">
      <c r="A70" s="29" t="s">
        <v>234</v>
      </c>
      <c r="B70" s="29" t="s">
        <v>57</v>
      </c>
      <c r="C70" s="29" t="s">
        <v>235</v>
      </c>
      <c r="D70" s="29" t="s">
        <v>109</v>
      </c>
      <c r="E70" s="29" t="s">
        <v>236</v>
      </c>
      <c r="F70" s="75">
        <v>49933.731500936497</v>
      </c>
      <c r="G70" s="29" t="s">
        <v>318</v>
      </c>
      <c r="H70" s="29">
        <v>50</v>
      </c>
      <c r="I70" s="76" t="s">
        <v>62</v>
      </c>
      <c r="J70" s="76">
        <v>0</v>
      </c>
      <c r="K70" s="77">
        <v>248882.59863281299</v>
      </c>
      <c r="L70" s="29" t="s">
        <v>63</v>
      </c>
      <c r="M70" s="77">
        <v>59390.577966852703</v>
      </c>
      <c r="N70" s="29" t="s">
        <v>319</v>
      </c>
      <c r="AG70" s="78">
        <v>118618.994619745</v>
      </c>
      <c r="AH70" s="78">
        <v>17.6248077344096</v>
      </c>
    </row>
    <row r="71" spans="1:34" x14ac:dyDescent="0.25">
      <c r="A71" s="29" t="s">
        <v>237</v>
      </c>
      <c r="B71" s="29" t="s">
        <v>57</v>
      </c>
      <c r="C71" s="29" t="s">
        <v>238</v>
      </c>
      <c r="D71" s="29" t="s">
        <v>109</v>
      </c>
      <c r="E71" s="29" t="s">
        <v>239</v>
      </c>
      <c r="F71" s="75">
        <v>36898.647656150999</v>
      </c>
      <c r="G71" s="29" t="s">
        <v>318</v>
      </c>
      <c r="H71" s="29">
        <v>50</v>
      </c>
      <c r="I71" s="76" t="s">
        <v>62</v>
      </c>
      <c r="J71" s="76">
        <v>0</v>
      </c>
      <c r="K71" s="77">
        <v>197673.673828125</v>
      </c>
      <c r="L71" s="29" t="s">
        <v>63</v>
      </c>
      <c r="M71" s="77">
        <v>26895.937038392101</v>
      </c>
      <c r="N71" s="29" t="s">
        <v>319</v>
      </c>
      <c r="AG71" s="78">
        <v>55880.584406662303</v>
      </c>
      <c r="AH71" s="78">
        <v>13.1039408106219</v>
      </c>
    </row>
    <row r="72" spans="1:34" x14ac:dyDescent="0.25">
      <c r="A72" s="29" t="s">
        <v>240</v>
      </c>
      <c r="B72" s="29" t="s">
        <v>57</v>
      </c>
      <c r="C72" s="29" t="s">
        <v>241</v>
      </c>
      <c r="D72" s="29" t="s">
        <v>59</v>
      </c>
      <c r="E72" s="29" t="s">
        <v>383</v>
      </c>
      <c r="F72" s="75">
        <v>27447.948837475698</v>
      </c>
      <c r="G72" s="29" t="s">
        <v>318</v>
      </c>
      <c r="H72" s="29">
        <v>60</v>
      </c>
      <c r="I72" s="76" t="s">
        <v>62</v>
      </c>
      <c r="J72" s="76">
        <v>0</v>
      </c>
      <c r="K72" s="77">
        <v>100822.52270507799</v>
      </c>
      <c r="L72" s="29" t="s">
        <v>63</v>
      </c>
      <c r="M72" s="77">
        <v>38810.934416452998</v>
      </c>
      <c r="N72" s="29" t="s">
        <v>319</v>
      </c>
      <c r="AG72" s="78">
        <v>75942.732060774098</v>
      </c>
      <c r="AH72" s="78">
        <v>18.700722661794799</v>
      </c>
    </row>
    <row r="73" spans="1:34" x14ac:dyDescent="0.25">
      <c r="A73" s="29" t="s">
        <v>243</v>
      </c>
      <c r="B73" s="29" t="s">
        <v>57</v>
      </c>
      <c r="C73" s="29" t="s">
        <v>244</v>
      </c>
      <c r="D73" s="29" t="s">
        <v>59</v>
      </c>
      <c r="E73" s="29" t="s">
        <v>384</v>
      </c>
      <c r="F73" s="75">
        <v>49019.329062877601</v>
      </c>
      <c r="G73" s="29" t="s">
        <v>318</v>
      </c>
      <c r="H73" s="29">
        <v>60</v>
      </c>
      <c r="I73" s="76" t="s">
        <v>62</v>
      </c>
      <c r="J73" s="76">
        <v>3</v>
      </c>
      <c r="K73" s="77">
        <v>283303.22412109398</v>
      </c>
      <c r="L73" s="29" t="s">
        <v>63</v>
      </c>
      <c r="M73" s="77">
        <v>54862.0513856873</v>
      </c>
      <c r="N73" s="29" t="s">
        <v>319</v>
      </c>
      <c r="AG73" s="78">
        <v>110933.176072601</v>
      </c>
      <c r="AH73" s="78">
        <v>17.673943902810802</v>
      </c>
    </row>
    <row r="74" spans="1:34" x14ac:dyDescent="0.25">
      <c r="A74" s="29" t="s">
        <v>246</v>
      </c>
      <c r="B74" s="29" t="s">
        <v>57</v>
      </c>
      <c r="C74" s="29" t="s">
        <v>447</v>
      </c>
      <c r="D74" s="29" t="s">
        <v>126</v>
      </c>
      <c r="E74" s="29" t="s">
        <v>385</v>
      </c>
      <c r="F74" s="75">
        <v>42165.961822177902</v>
      </c>
      <c r="G74" s="29" t="s">
        <v>318</v>
      </c>
      <c r="H74" s="29">
        <v>60</v>
      </c>
      <c r="I74" s="76" t="s">
        <v>62</v>
      </c>
      <c r="J74" s="76">
        <v>1</v>
      </c>
      <c r="K74" s="77">
        <v>168282.800987244</v>
      </c>
      <c r="L74" s="29" t="s">
        <v>63</v>
      </c>
      <c r="M74" s="77">
        <v>48398.527219313997</v>
      </c>
      <c r="N74" s="29" t="s">
        <v>319</v>
      </c>
      <c r="AG74" s="78">
        <v>95786.023040593398</v>
      </c>
      <c r="AH74" s="78">
        <v>16.189635571018599</v>
      </c>
    </row>
    <row r="75" spans="1:34" x14ac:dyDescent="0.25">
      <c r="A75" s="29" t="s">
        <v>249</v>
      </c>
      <c r="B75" s="29" t="s">
        <v>57</v>
      </c>
      <c r="C75" s="29" t="s">
        <v>250</v>
      </c>
      <c r="D75" s="29" t="s">
        <v>251</v>
      </c>
      <c r="E75" s="29" t="s">
        <v>386</v>
      </c>
      <c r="F75" s="75">
        <v>20128.489756964202</v>
      </c>
      <c r="G75" s="29" t="s">
        <v>318</v>
      </c>
      <c r="H75" s="29">
        <v>60</v>
      </c>
      <c r="I75" s="76" t="s">
        <v>62</v>
      </c>
      <c r="J75" s="76">
        <v>0</v>
      </c>
      <c r="K75" s="77">
        <v>84365.401123046904</v>
      </c>
      <c r="L75" s="29" t="s">
        <v>63</v>
      </c>
      <c r="M75" s="77">
        <v>23772.925351386799</v>
      </c>
      <c r="N75" s="29" t="s">
        <v>319</v>
      </c>
      <c r="AG75" s="78">
        <v>47092.665266095697</v>
      </c>
      <c r="AH75" s="78">
        <v>16.7433699430246</v>
      </c>
    </row>
    <row r="76" spans="1:34" x14ac:dyDescent="0.25">
      <c r="A76" s="29" t="s">
        <v>253</v>
      </c>
      <c r="B76" s="29" t="s">
        <v>57</v>
      </c>
      <c r="C76" s="29" t="s">
        <v>254</v>
      </c>
      <c r="D76" s="29" t="s">
        <v>255</v>
      </c>
      <c r="E76" s="29" t="s">
        <v>123</v>
      </c>
      <c r="F76" s="75">
        <v>21108.529683595301</v>
      </c>
      <c r="G76" s="29" t="s">
        <v>318</v>
      </c>
      <c r="H76" s="29">
        <v>60</v>
      </c>
      <c r="I76" s="76" t="s">
        <v>62</v>
      </c>
      <c r="J76" s="76">
        <v>3</v>
      </c>
      <c r="K76" s="77">
        <v>119765.334228516</v>
      </c>
      <c r="L76" s="29" t="s">
        <v>63</v>
      </c>
      <c r="M76" s="77">
        <v>28929.974288349</v>
      </c>
      <c r="N76" s="29" t="s">
        <v>319</v>
      </c>
      <c r="AG76" s="78">
        <v>57743.578724305698</v>
      </c>
      <c r="AH76" s="78">
        <v>20.2395266740367</v>
      </c>
    </row>
    <row r="77" spans="1:34" x14ac:dyDescent="0.25">
      <c r="A77" s="29" t="s">
        <v>257</v>
      </c>
      <c r="B77" s="29" t="s">
        <v>57</v>
      </c>
      <c r="C77" s="29" t="s">
        <v>346</v>
      </c>
      <c r="D77" s="29" t="s">
        <v>59</v>
      </c>
      <c r="E77" s="29" t="s">
        <v>387</v>
      </c>
      <c r="F77" s="75">
        <v>46783.671953526202</v>
      </c>
      <c r="G77" s="29" t="s">
        <v>318</v>
      </c>
      <c r="H77" s="29">
        <v>60</v>
      </c>
      <c r="I77" s="76" t="s">
        <v>62</v>
      </c>
      <c r="J77" s="76">
        <v>1</v>
      </c>
      <c r="K77" s="77">
        <v>256908.38427734401</v>
      </c>
      <c r="L77" s="29" t="s">
        <v>63</v>
      </c>
      <c r="M77" s="77">
        <v>45183.486500821396</v>
      </c>
      <c r="N77" s="29" t="s">
        <v>319</v>
      </c>
      <c r="AG77" s="78">
        <v>91962.924095678303</v>
      </c>
      <c r="AH77" s="78">
        <v>15.7556765450735</v>
      </c>
    </row>
    <row r="78" spans="1:34" x14ac:dyDescent="0.25">
      <c r="A78" s="29" t="s">
        <v>405</v>
      </c>
      <c r="B78" s="29" t="s">
        <v>57</v>
      </c>
      <c r="C78" s="29" t="s">
        <v>406</v>
      </c>
      <c r="D78" s="29" t="s">
        <v>109</v>
      </c>
      <c r="E78" s="29" t="s">
        <v>407</v>
      </c>
      <c r="F78" s="75">
        <v>39912.539539059297</v>
      </c>
      <c r="G78" s="29" t="s">
        <v>318</v>
      </c>
      <c r="H78" s="29">
        <v>40</v>
      </c>
      <c r="I78" s="76" t="s">
        <v>62</v>
      </c>
      <c r="J78" s="76">
        <v>0</v>
      </c>
      <c r="K78" s="77">
        <v>124756</v>
      </c>
      <c r="L78" s="29" t="s">
        <v>63</v>
      </c>
      <c r="M78" s="77">
        <v>35812.311273027801</v>
      </c>
      <c r="N78" s="29" t="s">
        <v>319</v>
      </c>
      <c r="AG78" s="78">
        <v>70882.513313190706</v>
      </c>
      <c r="AH78" s="78">
        <v>12.6617164405128</v>
      </c>
    </row>
    <row r="79" spans="1:34" x14ac:dyDescent="0.25">
      <c r="A79" s="29" t="s">
        <v>258</v>
      </c>
      <c r="B79" s="29" t="s">
        <v>57</v>
      </c>
      <c r="C79" s="29" t="s">
        <v>259</v>
      </c>
      <c r="D79" s="29" t="s">
        <v>59</v>
      </c>
      <c r="E79" s="29" t="s">
        <v>347</v>
      </c>
      <c r="F79" s="75">
        <v>15317.0303143619</v>
      </c>
      <c r="G79" s="29" t="s">
        <v>318</v>
      </c>
      <c r="H79" s="29">
        <v>40</v>
      </c>
      <c r="I79" s="76" t="s">
        <v>62</v>
      </c>
      <c r="J79" s="76">
        <v>0</v>
      </c>
      <c r="K79" s="77">
        <v>49966.815307617202</v>
      </c>
      <c r="L79" s="29" t="s">
        <v>63</v>
      </c>
      <c r="M79" s="77">
        <v>19789.6594853364</v>
      </c>
      <c r="N79" s="29" t="s">
        <v>319</v>
      </c>
      <c r="AG79" s="78">
        <v>38686.420059731303</v>
      </c>
      <c r="AH79" s="78">
        <v>16.993300782309699</v>
      </c>
    </row>
    <row r="80" spans="1:34" x14ac:dyDescent="0.25">
      <c r="A80" s="29" t="s">
        <v>260</v>
      </c>
      <c r="B80" s="29" t="s">
        <v>57</v>
      </c>
      <c r="C80" s="29" t="s">
        <v>261</v>
      </c>
      <c r="D80" s="29" t="s">
        <v>59</v>
      </c>
      <c r="E80" s="29" t="s">
        <v>388</v>
      </c>
      <c r="F80" s="75">
        <v>63815.929430256998</v>
      </c>
      <c r="G80" s="29" t="s">
        <v>318</v>
      </c>
      <c r="H80" s="29">
        <v>60</v>
      </c>
      <c r="I80" s="76" t="s">
        <v>62</v>
      </c>
      <c r="J80" s="76">
        <v>2</v>
      </c>
      <c r="K80" s="77">
        <v>301582.37112426799</v>
      </c>
      <c r="L80" s="29" t="s">
        <v>63</v>
      </c>
      <c r="M80" s="77">
        <v>32265.4014402582</v>
      </c>
      <c r="N80" s="29" t="s">
        <v>319</v>
      </c>
      <c r="AG80" s="78">
        <v>68676.507309161403</v>
      </c>
      <c r="AH80" s="78">
        <v>10.099231778033801</v>
      </c>
    </row>
    <row r="81" spans="1:34" x14ac:dyDescent="0.25">
      <c r="A81" s="29" t="s">
        <v>263</v>
      </c>
      <c r="B81" s="29" t="s">
        <v>57</v>
      </c>
      <c r="C81" s="29" t="s">
        <v>264</v>
      </c>
      <c r="D81" s="29" t="s">
        <v>59</v>
      </c>
      <c r="E81" s="29" t="s">
        <v>448</v>
      </c>
      <c r="F81" s="75">
        <v>14983.3492773499</v>
      </c>
      <c r="G81" s="29" t="s">
        <v>318</v>
      </c>
      <c r="H81" s="29">
        <v>50</v>
      </c>
      <c r="I81" s="76" t="s">
        <v>62</v>
      </c>
      <c r="J81" s="76">
        <v>0</v>
      </c>
      <c r="K81" s="77">
        <v>60702.431640625</v>
      </c>
      <c r="L81" s="29" t="s">
        <v>63</v>
      </c>
      <c r="M81" s="77">
        <v>26755.5204406265</v>
      </c>
      <c r="N81" s="29" t="s">
        <v>319</v>
      </c>
      <c r="AG81" s="78">
        <v>52129.464824490999</v>
      </c>
      <c r="AH81" s="78">
        <v>23.029172584540799</v>
      </c>
    </row>
    <row r="82" spans="1:34" x14ac:dyDescent="0.25">
      <c r="A82" s="29" t="s">
        <v>265</v>
      </c>
      <c r="B82" s="29" t="s">
        <v>57</v>
      </c>
      <c r="C82" s="29" t="s">
        <v>266</v>
      </c>
      <c r="D82" s="29" t="s">
        <v>59</v>
      </c>
      <c r="E82" s="29" t="s">
        <v>389</v>
      </c>
      <c r="F82" s="75">
        <v>33421.909889171002</v>
      </c>
      <c r="G82" s="29" t="s">
        <v>318</v>
      </c>
      <c r="H82" s="29">
        <v>60</v>
      </c>
      <c r="I82" s="76" t="s">
        <v>62</v>
      </c>
      <c r="J82" s="76">
        <v>0</v>
      </c>
      <c r="K82" s="77">
        <v>67612.240051269502</v>
      </c>
      <c r="L82" s="29" t="s">
        <v>63</v>
      </c>
      <c r="M82" s="77">
        <v>35391.030302713101</v>
      </c>
      <c r="N82" s="29" t="s">
        <v>319</v>
      </c>
      <c r="AG82" s="78">
        <v>68631.833732952306</v>
      </c>
      <c r="AH82" s="78">
        <v>13.2769258064609</v>
      </c>
    </row>
    <row r="83" spans="1:34" x14ac:dyDescent="0.25">
      <c r="A83" s="29" t="s">
        <v>268</v>
      </c>
      <c r="B83" s="29" t="s">
        <v>57</v>
      </c>
      <c r="C83" s="29" t="s">
        <v>269</v>
      </c>
      <c r="D83" s="29" t="s">
        <v>270</v>
      </c>
      <c r="E83" s="29" t="s">
        <v>390</v>
      </c>
      <c r="F83" s="75">
        <v>48975.7505432986</v>
      </c>
      <c r="G83" s="29" t="s">
        <v>318</v>
      </c>
      <c r="H83" s="29">
        <v>60</v>
      </c>
      <c r="I83" s="76" t="s">
        <v>62</v>
      </c>
      <c r="J83" s="76">
        <v>0</v>
      </c>
      <c r="K83" s="77">
        <v>180995.26953125</v>
      </c>
      <c r="L83" s="29" t="s">
        <v>63</v>
      </c>
      <c r="M83" s="77">
        <v>63662.028178133703</v>
      </c>
      <c r="N83" s="29" t="s">
        <v>319</v>
      </c>
      <c r="AG83" s="78">
        <v>124967.116967372</v>
      </c>
      <c r="AH83" s="78">
        <v>17.5103209009119</v>
      </c>
    </row>
    <row r="84" spans="1:34" x14ac:dyDescent="0.25">
      <c r="A84" s="29" t="s">
        <v>272</v>
      </c>
      <c r="B84" s="29" t="s">
        <v>57</v>
      </c>
      <c r="C84" s="29" t="s">
        <v>273</v>
      </c>
      <c r="D84" s="29" t="s">
        <v>102</v>
      </c>
      <c r="E84" s="29" t="s">
        <v>391</v>
      </c>
      <c r="F84" s="75">
        <v>25894.710817890002</v>
      </c>
      <c r="G84" s="29" t="s">
        <v>318</v>
      </c>
      <c r="H84" s="29">
        <v>60</v>
      </c>
      <c r="I84" s="76" t="s">
        <v>62</v>
      </c>
      <c r="J84" s="76">
        <v>2</v>
      </c>
      <c r="K84" s="77">
        <v>111019.481399536</v>
      </c>
      <c r="L84" s="29" t="s">
        <v>63</v>
      </c>
      <c r="M84" s="77">
        <v>22856.153846895999</v>
      </c>
      <c r="N84" s="29" t="s">
        <v>319</v>
      </c>
      <c r="AG84" s="78">
        <v>46037.685341750803</v>
      </c>
      <c r="AH84" s="78">
        <v>13.6680262641712</v>
      </c>
    </row>
    <row r="85" spans="1:34" x14ac:dyDescent="0.25">
      <c r="A85" s="29" t="s">
        <v>275</v>
      </c>
      <c r="B85" s="29" t="s">
        <v>57</v>
      </c>
      <c r="C85" s="29" t="s">
        <v>276</v>
      </c>
      <c r="D85" s="29" t="s">
        <v>59</v>
      </c>
      <c r="E85" s="29" t="s">
        <v>392</v>
      </c>
      <c r="F85" s="75">
        <v>34387.422451000399</v>
      </c>
      <c r="G85" s="29" t="s">
        <v>318</v>
      </c>
      <c r="H85" s="29">
        <v>60</v>
      </c>
      <c r="I85" s="76" t="s">
        <v>62</v>
      </c>
      <c r="J85" s="76">
        <v>2</v>
      </c>
      <c r="K85" s="77">
        <v>123002.70794677699</v>
      </c>
      <c r="L85" s="29" t="s">
        <v>63</v>
      </c>
      <c r="M85" s="77">
        <v>42918.796497906798</v>
      </c>
      <c r="N85" s="29" t="s">
        <v>319</v>
      </c>
      <c r="AG85" s="78">
        <v>84273.608378277597</v>
      </c>
      <c r="AH85" s="78">
        <v>16.841451465579802</v>
      </c>
    </row>
    <row r="86" spans="1:34" x14ac:dyDescent="0.25">
      <c r="A86" s="29" t="s">
        <v>278</v>
      </c>
      <c r="B86" s="29" t="s">
        <v>57</v>
      </c>
      <c r="C86" s="29" t="s">
        <v>279</v>
      </c>
      <c r="D86" s="29" t="s">
        <v>59</v>
      </c>
      <c r="E86" s="29" t="s">
        <v>393</v>
      </c>
      <c r="F86" s="75">
        <v>52090.800371942598</v>
      </c>
      <c r="G86" s="29" t="s">
        <v>318</v>
      </c>
      <c r="H86" s="29">
        <v>60</v>
      </c>
      <c r="I86" s="76" t="s">
        <v>62</v>
      </c>
      <c r="J86" s="76">
        <v>4</v>
      </c>
      <c r="K86" s="77">
        <v>198675.306884766</v>
      </c>
      <c r="L86" s="29" t="s">
        <v>63</v>
      </c>
      <c r="M86" s="77">
        <v>50233.847877591201</v>
      </c>
      <c r="N86" s="29" t="s">
        <v>319</v>
      </c>
      <c r="AG86" s="78">
        <v>100029.35832087</v>
      </c>
      <c r="AH86" s="78">
        <v>14.0629330850961</v>
      </c>
    </row>
    <row r="87" spans="1:34" x14ac:dyDescent="0.25">
      <c r="A87" s="29" t="s">
        <v>281</v>
      </c>
      <c r="B87" s="29" t="s">
        <v>282</v>
      </c>
      <c r="C87" s="29" t="s">
        <v>283</v>
      </c>
      <c r="D87" s="29" t="s">
        <v>59</v>
      </c>
      <c r="E87" s="29" t="s">
        <v>284</v>
      </c>
      <c r="F87" s="75">
        <v>56536.819921315502</v>
      </c>
      <c r="G87" s="29" t="s">
        <v>318</v>
      </c>
      <c r="H87" s="29">
        <v>50</v>
      </c>
      <c r="I87" s="76" t="s">
        <v>62</v>
      </c>
      <c r="J87" s="76">
        <v>7</v>
      </c>
      <c r="K87" s="77">
        <v>933557.15234375</v>
      </c>
      <c r="L87" s="29" t="s">
        <v>63</v>
      </c>
      <c r="M87" s="77">
        <v>46713.084056765503</v>
      </c>
      <c r="N87" s="29" t="s">
        <v>319</v>
      </c>
      <c r="AG87" s="78">
        <v>112074.180383834</v>
      </c>
      <c r="AH87" s="78">
        <v>25.2934882908433</v>
      </c>
    </row>
    <row r="88" spans="1:34" x14ac:dyDescent="0.25">
      <c r="A88" s="29" t="s">
        <v>449</v>
      </c>
      <c r="B88" s="29" t="s">
        <v>57</v>
      </c>
      <c r="C88" s="29" t="s">
        <v>286</v>
      </c>
      <c r="D88" s="29" t="s">
        <v>270</v>
      </c>
      <c r="E88" s="29" t="s">
        <v>394</v>
      </c>
      <c r="F88" s="75">
        <v>75498.522976160602</v>
      </c>
      <c r="G88" s="29" t="s">
        <v>318</v>
      </c>
      <c r="H88" s="29">
        <v>60</v>
      </c>
      <c r="I88" s="76" t="s">
        <v>62</v>
      </c>
      <c r="J88" s="76">
        <v>3</v>
      </c>
      <c r="K88" s="77">
        <v>397624.00007247902</v>
      </c>
      <c r="L88" s="29" t="s">
        <v>63</v>
      </c>
      <c r="M88" s="77">
        <v>54382.377707311301</v>
      </c>
      <c r="N88" s="29" t="s">
        <v>319</v>
      </c>
      <c r="AG88" s="78">
        <v>112935.527171485</v>
      </c>
      <c r="AH88" s="78">
        <v>12.9219452860502</v>
      </c>
    </row>
    <row r="89" spans="1:34" x14ac:dyDescent="0.25">
      <c r="A89" s="29" t="s">
        <v>288</v>
      </c>
      <c r="B89" s="29" t="s">
        <v>57</v>
      </c>
      <c r="C89" s="29" t="s">
        <v>289</v>
      </c>
      <c r="D89" s="29" t="s">
        <v>59</v>
      </c>
      <c r="E89" s="29" t="s">
        <v>395</v>
      </c>
      <c r="F89" s="75">
        <v>51434.199354448298</v>
      </c>
      <c r="G89" s="29" t="s">
        <v>318</v>
      </c>
      <c r="H89" s="29">
        <v>60</v>
      </c>
      <c r="I89" s="76" t="s">
        <v>62</v>
      </c>
      <c r="J89" s="76">
        <v>4</v>
      </c>
      <c r="K89" s="77">
        <v>271481.38378906302</v>
      </c>
      <c r="L89" s="29" t="s">
        <v>63</v>
      </c>
      <c r="M89" s="77">
        <v>27080.701567775501</v>
      </c>
      <c r="N89" s="29" t="s">
        <v>319</v>
      </c>
      <c r="AG89" s="78">
        <v>58108.163817642802</v>
      </c>
      <c r="AH89" s="78">
        <v>10.873874738492701</v>
      </c>
    </row>
    <row r="90" spans="1:34" x14ac:dyDescent="0.25">
      <c r="A90" s="29" t="s">
        <v>291</v>
      </c>
      <c r="B90" s="29" t="s">
        <v>57</v>
      </c>
      <c r="C90" s="29" t="s">
        <v>292</v>
      </c>
      <c r="D90" s="29" t="s">
        <v>109</v>
      </c>
      <c r="E90" s="29" t="s">
        <v>396</v>
      </c>
      <c r="F90" s="75">
        <v>134747.842944073</v>
      </c>
      <c r="G90" s="29" t="s">
        <v>318</v>
      </c>
      <c r="H90" s="29">
        <v>60</v>
      </c>
      <c r="I90" s="76" t="s">
        <v>62</v>
      </c>
      <c r="J90" s="76">
        <v>10</v>
      </c>
      <c r="K90" s="77">
        <v>657705.553529292</v>
      </c>
      <c r="L90" s="29" t="s">
        <v>63</v>
      </c>
      <c r="M90" s="77">
        <v>84564.068177688998</v>
      </c>
      <c r="N90" s="29" t="s">
        <v>319</v>
      </c>
      <c r="AG90" s="78">
        <v>176616.40145279301</v>
      </c>
      <c r="AH90" s="78">
        <v>11.5507126372373</v>
      </c>
    </row>
    <row r="91" spans="1:34" x14ac:dyDescent="0.25">
      <c r="A91" s="29" t="s">
        <v>294</v>
      </c>
      <c r="B91" s="29" t="s">
        <v>57</v>
      </c>
      <c r="C91" s="29" t="s">
        <v>295</v>
      </c>
      <c r="D91" s="29" t="s">
        <v>59</v>
      </c>
      <c r="E91" s="29" t="s">
        <v>397</v>
      </c>
      <c r="F91" s="75">
        <v>48782.518814664603</v>
      </c>
      <c r="G91" s="29" t="s">
        <v>318</v>
      </c>
      <c r="H91" s="29">
        <v>60</v>
      </c>
      <c r="I91" s="76" t="s">
        <v>62</v>
      </c>
      <c r="J91" s="76">
        <v>3</v>
      </c>
      <c r="K91" s="77">
        <v>227994.837890625</v>
      </c>
      <c r="L91" s="29" t="s">
        <v>63</v>
      </c>
      <c r="M91" s="77">
        <v>41728.0567228332</v>
      </c>
      <c r="N91" s="29" t="s">
        <v>319</v>
      </c>
      <c r="AG91" s="78">
        <v>84694.203332360601</v>
      </c>
      <c r="AH91" s="78">
        <v>13.764588949072399</v>
      </c>
    </row>
    <row r="92" spans="1:34" x14ac:dyDescent="0.25">
      <c r="A92" s="29" t="s">
        <v>408</v>
      </c>
      <c r="B92" s="29" t="s">
        <v>57</v>
      </c>
      <c r="C92" s="29" t="s">
        <v>409</v>
      </c>
      <c r="D92" s="29" t="s">
        <v>59</v>
      </c>
      <c r="E92" s="29" t="s">
        <v>410</v>
      </c>
      <c r="F92" s="75">
        <v>44670.191510694298</v>
      </c>
      <c r="G92" s="29" t="s">
        <v>318</v>
      </c>
      <c r="H92" s="29">
        <v>40</v>
      </c>
      <c r="I92" s="76" t="s">
        <v>62</v>
      </c>
      <c r="J92" s="76">
        <v>0</v>
      </c>
      <c r="K92" s="77">
        <v>170597.818359375</v>
      </c>
      <c r="L92" s="29" t="s">
        <v>63</v>
      </c>
      <c r="M92" s="77">
        <v>17554.6097681504</v>
      </c>
      <c r="N92" s="29" t="s">
        <v>319</v>
      </c>
      <c r="AG92" s="78">
        <v>37530.592483738299</v>
      </c>
      <c r="AH92" s="78">
        <v>7.9955846218342703</v>
      </c>
    </row>
    <row r="93" spans="1:34" x14ac:dyDescent="0.25">
      <c r="A93" s="29" t="s">
        <v>297</v>
      </c>
      <c r="B93" s="29" t="s">
        <v>57</v>
      </c>
      <c r="C93" s="29" t="s">
        <v>298</v>
      </c>
      <c r="D93" s="29" t="s">
        <v>59</v>
      </c>
      <c r="E93" s="29" t="s">
        <v>299</v>
      </c>
      <c r="F93" s="75">
        <v>59718.121588289803</v>
      </c>
      <c r="G93" s="29" t="s">
        <v>318</v>
      </c>
      <c r="H93" s="29">
        <v>50</v>
      </c>
      <c r="I93" s="76" t="s">
        <v>62</v>
      </c>
      <c r="J93" s="76">
        <v>0</v>
      </c>
      <c r="K93" s="77">
        <v>203984.51440429699</v>
      </c>
      <c r="L93" s="29" t="s">
        <v>63</v>
      </c>
      <c r="M93" s="77">
        <v>40555.053355712298</v>
      </c>
      <c r="N93" s="29" t="s">
        <v>319</v>
      </c>
      <c r="AG93" s="78">
        <v>81865.476783310805</v>
      </c>
      <c r="AH93" s="78">
        <v>10.633197441636</v>
      </c>
    </row>
  </sheetData>
  <dataValidations count="16">
    <dataValidation type="list" allowBlank="1" showInputMessage="1" showErrorMessage="1" sqref="AD9:AD1048576" xr:uid="{91F81BCB-D2F9-4834-9BD2-5B982FCCDA36}">
      <formula1>DistrictCooling</formula1>
    </dataValidation>
    <dataValidation type="list" allowBlank="1" showInputMessage="1" showErrorMessage="1" sqref="Z9:Z1048576" xr:uid="{0FFA9B04-EDB0-482A-BE08-339FADE41004}">
      <formula1>DistrictHeating</formula1>
    </dataValidation>
    <dataValidation type="list" allowBlank="1" showInputMessage="1" showErrorMessage="1" sqref="X9:X1048576" xr:uid="{F2B2C1B1-4495-4130-B452-80DB22C445E6}">
      <formula1>Wood</formula1>
    </dataValidation>
    <dataValidation type="list" allowBlank="1" showInputMessage="1" showErrorMessage="1" sqref="V9:V1048576" xr:uid="{C811D0B6-4565-4E07-B2D4-FB7297A3C801}">
      <formula1>Coal</formula1>
    </dataValidation>
    <dataValidation type="list" allowBlank="1" showInputMessage="1" showErrorMessage="1" sqref="T9:T1048576" xr:uid="{961EEA8D-8FF5-41F3-8B48-9D96173C16C2}">
      <formula1>Propane</formula1>
    </dataValidation>
    <dataValidation type="list" allowBlank="1" showInputMessage="1" showErrorMessage="1" sqref="R9:R1048576" xr:uid="{D3E2815E-D05E-4488-AAC5-19183325474E}">
      <formula1>FuelOil46</formula1>
    </dataValidation>
    <dataValidation type="list" allowBlank="1" showInputMessage="1" showErrorMessage="1" sqref="P9:P1048576" xr:uid="{82BDB222-25E1-4AD6-A1AC-D6A6B1674518}">
      <formula1>FuelOil12</formula1>
    </dataValidation>
    <dataValidation type="list" allowBlank="1" showInputMessage="1" showErrorMessage="1" sqref="N9:N1048576" xr:uid="{2CDEC9B5-5B25-43E4-A223-A9A09BBE96FA}">
      <formula1>NaturalGas</formula1>
    </dataValidation>
    <dataValidation type="list" allowBlank="1" showInputMessage="1" showErrorMessage="1" sqref="L9:L1048576" xr:uid="{16230B5E-D388-43D6-ACC0-9ED0D0A20CCF}">
      <formula1>Electricity</formula1>
    </dataValidation>
    <dataValidation type="list" allowBlank="1" showInputMessage="1" showErrorMessage="1" sqref="B9:B1048576" xr:uid="{7D2517AD-CF30-4E29-897A-B9954C2CEFA8}">
      <formula1>OperationType</formula1>
    </dataValidation>
    <dataValidation type="list" allowBlank="1" showInputMessage="1" showErrorMessage="1" sqref="AE9:AE1048576 AA9:AA1048576" xr:uid="{C614F7DD-0466-4BAF-B3AF-F62BE218997E}">
      <formula1>Renewable</formula1>
    </dataValidation>
    <dataValidation type="list" allowBlank="1" showInputMessage="1" showErrorMessage="1" sqref="G9:G1048576" xr:uid="{9903AC2D-D5EC-437D-B159-E23F6F839B2C}">
      <formula1>FloorArea</formula1>
    </dataValidation>
    <dataValidation type="list" allowBlank="1" showInputMessage="1" showErrorMessage="1" sqref="I9:I1048576" xr:uid="{0D5B38BC-13D5-4BC1-B292-63A37D3C9FAC}">
      <formula1>SwimmingPool</formula1>
    </dataValidation>
    <dataValidation allowBlank="1" showInputMessage="1" showErrorMessage="1" promptTitle="Operation Type" prompt="Please select an operation type" sqref="B8" xr:uid="{83A69241-4261-49DA-9FD8-E0863D1D8122}"/>
    <dataValidation type="list" allowBlank="1" showInputMessage="1" showErrorMessage="1" promptTitle="Natural Gas Measurement" prompt="Please select a unit if amount is entered." sqref="N8" xr:uid="{02DBE89E-3525-420E-B47C-43B66412CC60}">
      <formula1>NatualGasUnit</formula1>
    </dataValidation>
    <dataValidation allowBlank="1" showInputMessage="1" showErrorMessage="1" promptTitle="Energy Intensity" prompt="Please toggle between two measurements." sqref="AH8:AI8" xr:uid="{22050D78-3F20-4321-8C8E-040DAA6E047D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534D-FD03-4C4C-BB40-1298C461876E}">
  <dimension ref="A1:AJ93"/>
  <sheetViews>
    <sheetView zoomScale="85" zoomScaleNormal="85" workbookViewId="0">
      <selection activeCell="E23" sqref="E23"/>
    </sheetView>
  </sheetViews>
  <sheetFormatPr defaultColWidth="0" defaultRowHeight="12.5" x14ac:dyDescent="0.25"/>
  <cols>
    <col min="1" max="1" width="27.26953125" style="29" customWidth="1"/>
    <col min="2" max="2" width="34.453125" style="29" customWidth="1"/>
    <col min="3" max="3" width="16.453125" style="29" bestFit="1" customWidth="1"/>
    <col min="4" max="4" width="7.81640625" style="29" bestFit="1" customWidth="1"/>
    <col min="5" max="5" width="10.7265625" style="29" bestFit="1" customWidth="1"/>
    <col min="6" max="6" width="14.26953125" style="75" bestFit="1" customWidth="1"/>
    <col min="7" max="7" width="10.81640625" style="29" bestFit="1" customWidth="1"/>
    <col min="8" max="8" width="10.1796875" style="29" bestFit="1" customWidth="1"/>
    <col min="9" max="9" width="22.81640625" style="76" bestFit="1" customWidth="1"/>
    <col min="10" max="10" width="18.453125" style="76" bestFit="1" customWidth="1"/>
    <col min="11" max="11" width="16.81640625" style="77" bestFit="1" customWidth="1"/>
    <col min="12" max="12" width="13" style="29" bestFit="1" customWidth="1"/>
    <col min="13" max="13" width="18.54296875" style="77" bestFit="1" customWidth="1"/>
    <col min="14" max="14" width="14.7265625" style="29" bestFit="1" customWidth="1"/>
    <col min="15" max="15" width="19.81640625" style="77" bestFit="1" customWidth="1"/>
    <col min="16" max="16" width="15.81640625" style="29" bestFit="1" customWidth="1"/>
    <col min="17" max="17" width="20.26953125" style="77" bestFit="1" customWidth="1"/>
    <col min="18" max="18" width="15.81640625" style="29" bestFit="1" customWidth="1"/>
    <col min="19" max="19" width="15.81640625" style="77" customWidth="1"/>
    <col min="20" max="20" width="11.81640625" style="29" bestFit="1" customWidth="1"/>
    <col min="21" max="21" width="12.26953125" style="77" hidden="1" customWidth="1"/>
    <col min="22" max="22" width="12.453125" style="29" hidden="1" customWidth="1"/>
    <col min="23" max="23" width="13.81640625" style="77" hidden="1" customWidth="1"/>
    <col min="24" max="24" width="12.453125" style="29" hidden="1" customWidth="1"/>
    <col min="25" max="25" width="21.81640625" style="77" hidden="1" customWidth="1"/>
    <col min="26" max="26" width="17.81640625" style="29" hidden="1" customWidth="1"/>
    <col min="27" max="27" width="10.81640625" style="76" hidden="1" customWidth="1"/>
    <col min="28" max="28" width="24.54296875" style="77" hidden="1" customWidth="1"/>
    <col min="29" max="29" width="21.54296875" style="77" hidden="1" customWidth="1"/>
    <col min="30" max="30" width="17.54296875" style="29" hidden="1" customWidth="1"/>
    <col min="31" max="31" width="10.81640625" style="76" hidden="1" customWidth="1"/>
    <col min="32" max="32" width="24.54296875" style="77" hidden="1" customWidth="1"/>
    <col min="33" max="33" width="17.1796875" style="78" bestFit="1" customWidth="1"/>
    <col min="34" max="34" width="25.453125" style="78" bestFit="1" customWidth="1"/>
    <col min="35" max="35" width="26.26953125" style="29" bestFit="1" customWidth="1"/>
    <col min="36" max="36" width="18.1796875" style="29" bestFit="1" customWidth="1"/>
    <col min="37" max="16384" width="9.1796875" style="29" hidden="1"/>
  </cols>
  <sheetData>
    <row r="1" spans="1:36" ht="18.5" x14ac:dyDescent="0.45">
      <c r="A1" s="79" t="s">
        <v>454</v>
      </c>
      <c r="B1" s="80"/>
      <c r="C1" s="80"/>
      <c r="D1" s="80"/>
      <c r="E1" s="80"/>
      <c r="F1" s="80"/>
      <c r="G1" s="80"/>
      <c r="H1" s="8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30" customHeight="1" x14ac:dyDescent="0.45">
      <c r="A2" s="30" t="s">
        <v>317</v>
      </c>
      <c r="B2" s="81" t="s">
        <v>455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5.75" customHeight="1" x14ac:dyDescent="0.35">
      <c r="A3" s="32" t="s">
        <v>322</v>
      </c>
      <c r="B3" s="33" t="s">
        <v>8</v>
      </c>
      <c r="C3" s="34"/>
      <c r="D3" s="34"/>
      <c r="E3" s="34"/>
      <c r="F3" s="34"/>
      <c r="G3" s="35"/>
      <c r="H3" s="36"/>
      <c r="I3" s="36"/>
      <c r="J3" s="36"/>
      <c r="K3" s="37"/>
      <c r="L3" s="38"/>
      <c r="M3" s="37"/>
      <c r="N3" s="38"/>
      <c r="O3" s="37"/>
      <c r="P3" s="38"/>
      <c r="Q3" s="37"/>
      <c r="R3" s="38"/>
      <c r="S3" s="37"/>
      <c r="T3" s="38"/>
      <c r="U3" s="37"/>
      <c r="V3" s="38"/>
      <c r="W3" s="37"/>
      <c r="X3" s="38"/>
      <c r="Y3" s="37"/>
      <c r="Z3" s="38"/>
      <c r="AA3" s="39"/>
      <c r="AB3" s="40"/>
      <c r="AC3" s="37"/>
      <c r="AD3" s="38"/>
      <c r="AE3" s="39"/>
      <c r="AF3" s="40"/>
      <c r="AG3" s="37"/>
      <c r="AH3" s="37"/>
      <c r="AI3" s="37"/>
      <c r="AJ3" s="38"/>
    </row>
    <row r="4" spans="1:36" ht="15.75" customHeight="1" x14ac:dyDescent="0.35">
      <c r="A4" s="41" t="s">
        <v>7</v>
      </c>
      <c r="B4" s="33" t="s">
        <v>8</v>
      </c>
      <c r="C4" s="82"/>
      <c r="D4" s="82"/>
      <c r="E4" s="82"/>
      <c r="F4" s="82"/>
      <c r="G4" s="38"/>
      <c r="H4" s="42"/>
      <c r="I4" s="43"/>
      <c r="J4" s="43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8"/>
      <c r="AA4" s="39"/>
      <c r="AB4" s="40"/>
      <c r="AC4" s="37"/>
      <c r="AD4" s="38"/>
      <c r="AE4" s="39"/>
      <c r="AF4" s="40"/>
      <c r="AG4" s="37"/>
      <c r="AH4" s="37"/>
      <c r="AI4" s="37"/>
      <c r="AJ4" s="38"/>
    </row>
    <row r="5" spans="1:36" ht="15.75" customHeight="1" x14ac:dyDescent="0.35">
      <c r="A5" s="83" t="s">
        <v>9</v>
      </c>
      <c r="B5" s="84" t="s">
        <v>10</v>
      </c>
      <c r="C5" s="34"/>
      <c r="D5" s="47"/>
      <c r="E5" s="47"/>
      <c r="F5" s="48"/>
      <c r="G5" s="38"/>
      <c r="H5" s="42"/>
      <c r="I5" s="43"/>
      <c r="J5" s="43"/>
      <c r="K5" s="37"/>
      <c r="L5" s="38"/>
      <c r="M5" s="37"/>
      <c r="N5" s="38"/>
      <c r="O5" s="37"/>
      <c r="P5" s="38"/>
      <c r="Q5" s="37"/>
      <c r="R5" s="38"/>
      <c r="S5" s="37"/>
      <c r="T5" s="38"/>
      <c r="U5" s="37"/>
      <c r="V5" s="38"/>
      <c r="W5" s="37"/>
      <c r="X5" s="38"/>
      <c r="Y5" s="37"/>
      <c r="Z5" s="38"/>
      <c r="AA5" s="39"/>
      <c r="AB5" s="40"/>
      <c r="AC5" s="37"/>
      <c r="AD5" s="38"/>
      <c r="AE5" s="39"/>
      <c r="AF5" s="40"/>
      <c r="AG5" s="37"/>
      <c r="AH5" s="37"/>
      <c r="AI5" s="37"/>
      <c r="AJ5" s="49"/>
    </row>
    <row r="6" spans="1:36" ht="15.75" customHeight="1" x14ac:dyDescent="0.35">
      <c r="A6" s="85"/>
      <c r="B6" s="86"/>
      <c r="C6" s="34"/>
      <c r="D6" s="47"/>
      <c r="E6" s="47"/>
      <c r="F6" s="48"/>
      <c r="G6" s="38"/>
      <c r="H6" s="42"/>
      <c r="I6" s="43"/>
      <c r="J6" s="43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9"/>
      <c r="AB6" s="40"/>
      <c r="AC6" s="37"/>
      <c r="AD6" s="38"/>
      <c r="AE6" s="39"/>
      <c r="AF6" s="40"/>
      <c r="AG6" s="37"/>
      <c r="AH6" s="37"/>
      <c r="AI6" s="37"/>
      <c r="AJ6" s="38"/>
    </row>
    <row r="7" spans="1:36" ht="15.75" customHeight="1" thickBot="1" x14ac:dyDescent="0.4">
      <c r="A7" s="87"/>
      <c r="B7" s="88"/>
      <c r="C7" s="34"/>
      <c r="D7" s="47"/>
      <c r="E7" s="47"/>
      <c r="F7" s="48"/>
      <c r="G7" s="38"/>
      <c r="H7" s="42"/>
      <c r="I7" s="43"/>
      <c r="J7" s="43"/>
      <c r="K7" s="37"/>
      <c r="L7" s="38"/>
      <c r="M7" s="37"/>
      <c r="N7" s="38"/>
      <c r="O7" s="37"/>
      <c r="P7" s="38"/>
      <c r="Q7" s="37"/>
      <c r="R7" s="38"/>
      <c r="S7" s="37"/>
      <c r="T7" s="38"/>
      <c r="U7" s="37"/>
      <c r="V7" s="38"/>
      <c r="W7" s="37"/>
      <c r="X7" s="38"/>
      <c r="Y7" s="37"/>
      <c r="Z7" s="38"/>
      <c r="AA7" s="39"/>
      <c r="AB7" s="40"/>
      <c r="AC7" s="37"/>
      <c r="AD7" s="38"/>
      <c r="AE7" s="39"/>
      <c r="AF7" s="40"/>
      <c r="AG7" s="37"/>
      <c r="AH7" s="37"/>
      <c r="AI7" s="37"/>
      <c r="AJ7" s="38"/>
    </row>
    <row r="8" spans="1:36" ht="44" thickBot="1" x14ac:dyDescent="0.4">
      <c r="A8" s="89" t="s">
        <v>36</v>
      </c>
      <c r="B8" s="90" t="s">
        <v>12</v>
      </c>
      <c r="C8" s="91" t="s">
        <v>13</v>
      </c>
      <c r="D8" s="91" t="s">
        <v>14</v>
      </c>
      <c r="E8" s="91" t="s">
        <v>15</v>
      </c>
      <c r="F8" s="92" t="s">
        <v>37</v>
      </c>
      <c r="G8" s="92" t="s">
        <v>330</v>
      </c>
      <c r="H8" s="93" t="s">
        <v>331</v>
      </c>
      <c r="I8" s="94" t="s">
        <v>350</v>
      </c>
      <c r="J8" s="50" t="s">
        <v>416</v>
      </c>
      <c r="K8" s="95" t="s">
        <v>417</v>
      </c>
      <c r="L8" s="96" t="s">
        <v>418</v>
      </c>
      <c r="M8" s="97" t="s">
        <v>419</v>
      </c>
      <c r="N8" s="96" t="s">
        <v>420</v>
      </c>
      <c r="O8" s="97" t="s">
        <v>421</v>
      </c>
      <c r="P8" s="96" t="s">
        <v>422</v>
      </c>
      <c r="Q8" s="97" t="s">
        <v>423</v>
      </c>
      <c r="R8" s="96" t="s">
        <v>424</v>
      </c>
      <c r="S8" s="97" t="s">
        <v>425</v>
      </c>
      <c r="T8" s="96" t="s">
        <v>426</v>
      </c>
      <c r="U8" s="97" t="s">
        <v>427</v>
      </c>
      <c r="V8" s="96" t="s">
        <v>428</v>
      </c>
      <c r="W8" s="97" t="s">
        <v>429</v>
      </c>
      <c r="X8" s="96" t="s">
        <v>430</v>
      </c>
      <c r="Y8" s="97" t="s">
        <v>431</v>
      </c>
      <c r="Z8" s="98" t="s">
        <v>432</v>
      </c>
      <c r="AA8" s="99" t="s">
        <v>31</v>
      </c>
      <c r="AB8" s="63" t="s">
        <v>32</v>
      </c>
      <c r="AC8" s="97" t="s">
        <v>433</v>
      </c>
      <c r="AD8" s="100" t="s">
        <v>434</v>
      </c>
      <c r="AE8" s="99" t="s">
        <v>31</v>
      </c>
      <c r="AF8" s="63" t="s">
        <v>32</v>
      </c>
      <c r="AG8" s="53" t="s">
        <v>55</v>
      </c>
      <c r="AH8" s="53" t="s">
        <v>35</v>
      </c>
      <c r="AI8" s="54" t="s">
        <v>334</v>
      </c>
      <c r="AJ8" s="55" t="s">
        <v>22</v>
      </c>
    </row>
    <row r="9" spans="1:36" s="74" customFormat="1" ht="15.75" customHeight="1" x14ac:dyDescent="0.35">
      <c r="A9" s="101" t="s">
        <v>336</v>
      </c>
      <c r="B9" s="66" t="s">
        <v>57</v>
      </c>
      <c r="C9" s="67" t="s">
        <v>337</v>
      </c>
      <c r="D9" s="67" t="s">
        <v>338</v>
      </c>
      <c r="E9" s="67" t="s">
        <v>339</v>
      </c>
      <c r="F9" s="68">
        <v>135034</v>
      </c>
      <c r="G9" s="69" t="s">
        <v>318</v>
      </c>
      <c r="H9" s="70">
        <v>70</v>
      </c>
      <c r="I9" s="71" t="s">
        <v>300</v>
      </c>
      <c r="J9" s="71">
        <v>10</v>
      </c>
      <c r="K9" s="72">
        <v>2181065</v>
      </c>
      <c r="L9" s="66" t="s">
        <v>63</v>
      </c>
      <c r="M9" s="72">
        <v>125300</v>
      </c>
      <c r="N9" s="66" t="s">
        <v>64</v>
      </c>
      <c r="O9" s="72"/>
      <c r="P9" s="66" t="s">
        <v>65</v>
      </c>
      <c r="Q9" s="72"/>
      <c r="R9" s="66" t="s">
        <v>65</v>
      </c>
      <c r="S9" s="72"/>
      <c r="T9" s="66" t="s">
        <v>65</v>
      </c>
      <c r="U9" s="72"/>
      <c r="V9" s="66" t="s">
        <v>320</v>
      </c>
      <c r="W9" s="72"/>
      <c r="X9" s="66" t="s">
        <v>320</v>
      </c>
      <c r="Y9" s="72">
        <v>26.73</v>
      </c>
      <c r="Z9" s="66" t="s">
        <v>321</v>
      </c>
      <c r="AA9" s="73" t="s">
        <v>62</v>
      </c>
      <c r="AB9" s="72">
        <v>0</v>
      </c>
      <c r="AC9" s="72">
        <v>20.506</v>
      </c>
      <c r="AD9" s="66" t="s">
        <v>321</v>
      </c>
      <c r="AE9" s="73" t="s">
        <v>62</v>
      </c>
      <c r="AF9" s="72">
        <v>0</v>
      </c>
      <c r="AG9" s="72"/>
      <c r="AH9" s="72"/>
      <c r="AI9" s="72"/>
      <c r="AJ9" s="66" t="s">
        <v>340</v>
      </c>
    </row>
    <row r="10" spans="1:36" x14ac:dyDescent="0.25">
      <c r="A10" s="29" t="s">
        <v>56</v>
      </c>
      <c r="B10" s="29" t="s">
        <v>57</v>
      </c>
      <c r="C10" s="29" t="s">
        <v>58</v>
      </c>
      <c r="D10" s="29" t="s">
        <v>59</v>
      </c>
      <c r="E10" s="29" t="s">
        <v>60</v>
      </c>
      <c r="F10" s="75">
        <v>33454.199999999997</v>
      </c>
      <c r="G10" s="29" t="s">
        <v>318</v>
      </c>
      <c r="H10" s="29">
        <v>40</v>
      </c>
      <c r="I10" s="76" t="s">
        <v>62</v>
      </c>
      <c r="J10" s="76">
        <v>0</v>
      </c>
      <c r="K10" s="77">
        <v>148948.05004882801</v>
      </c>
      <c r="L10" s="29" t="s">
        <v>63</v>
      </c>
      <c r="M10" s="77">
        <v>42813.255369201201</v>
      </c>
      <c r="N10" s="29" t="s">
        <v>319</v>
      </c>
      <c r="AG10" s="78">
        <v>85482.790488044702</v>
      </c>
      <c r="AH10" s="78">
        <v>18.0532722574969</v>
      </c>
    </row>
    <row r="11" spans="1:36" x14ac:dyDescent="0.25">
      <c r="A11" s="29" t="s">
        <v>69</v>
      </c>
      <c r="B11" s="29" t="s">
        <v>57</v>
      </c>
      <c r="C11" s="29" t="s">
        <v>70</v>
      </c>
      <c r="D11" s="29" t="s">
        <v>71</v>
      </c>
      <c r="E11" s="29" t="s">
        <v>354</v>
      </c>
      <c r="F11" s="75">
        <v>22658.01</v>
      </c>
      <c r="G11" s="29" t="s">
        <v>318</v>
      </c>
      <c r="H11" s="29">
        <v>40</v>
      </c>
      <c r="I11" s="76" t="s">
        <v>62</v>
      </c>
      <c r="J11" s="76">
        <v>0</v>
      </c>
      <c r="K11" s="77">
        <v>91343.262573242202</v>
      </c>
      <c r="L11" s="29" t="s">
        <v>63</v>
      </c>
      <c r="M11" s="77">
        <v>33446.184103803098</v>
      </c>
      <c r="N11" s="29" t="s">
        <v>319</v>
      </c>
      <c r="AG11" s="78">
        <v>66017.761954015397</v>
      </c>
      <c r="AH11" s="78">
        <v>19.719377329668699</v>
      </c>
    </row>
    <row r="12" spans="1:36" x14ac:dyDescent="0.25">
      <c r="A12" s="29" t="s">
        <v>400</v>
      </c>
      <c r="B12" s="29" t="s">
        <v>57</v>
      </c>
      <c r="C12" s="29" t="s">
        <v>401</v>
      </c>
      <c r="D12" s="29" t="s">
        <v>59</v>
      </c>
      <c r="E12" s="29" t="s">
        <v>402</v>
      </c>
      <c r="F12" s="75">
        <v>41975.97</v>
      </c>
      <c r="G12" s="29" t="s">
        <v>318</v>
      </c>
      <c r="H12" s="29">
        <v>40</v>
      </c>
      <c r="I12" s="76" t="s">
        <v>62</v>
      </c>
      <c r="J12" s="76">
        <v>2</v>
      </c>
      <c r="K12" s="77">
        <v>157418.183349609</v>
      </c>
      <c r="L12" s="29" t="s">
        <v>63</v>
      </c>
      <c r="M12" s="77">
        <v>23685.5604866678</v>
      </c>
      <c r="N12" s="29" t="s">
        <v>319</v>
      </c>
      <c r="AG12" s="78">
        <v>49577.564467439901</v>
      </c>
      <c r="AH12" s="78">
        <v>9.7470776332726992</v>
      </c>
    </row>
    <row r="13" spans="1:36" x14ac:dyDescent="0.25">
      <c r="A13" s="29" t="s">
        <v>341</v>
      </c>
      <c r="B13" s="29" t="s">
        <v>57</v>
      </c>
      <c r="C13" s="29" t="s">
        <v>73</v>
      </c>
      <c r="D13" s="29" t="s">
        <v>74</v>
      </c>
      <c r="E13" s="29" t="s">
        <v>355</v>
      </c>
      <c r="F13" s="75">
        <v>42252.6</v>
      </c>
      <c r="G13" s="29" t="s">
        <v>318</v>
      </c>
      <c r="H13" s="29">
        <v>60</v>
      </c>
      <c r="I13" s="76" t="s">
        <v>62</v>
      </c>
      <c r="J13" s="76">
        <v>4</v>
      </c>
      <c r="K13" s="77">
        <v>151962.18798828099</v>
      </c>
      <c r="L13" s="29" t="s">
        <v>63</v>
      </c>
      <c r="M13" s="77">
        <v>48208.704707419201</v>
      </c>
      <c r="N13" s="29" t="s">
        <v>319</v>
      </c>
      <c r="AG13" s="78">
        <v>95775.422509440701</v>
      </c>
      <c r="AH13" s="78">
        <v>15.7224301244795</v>
      </c>
    </row>
    <row r="14" spans="1:36" x14ac:dyDescent="0.25">
      <c r="A14" s="29" t="s">
        <v>76</v>
      </c>
      <c r="B14" s="29" t="s">
        <v>57</v>
      </c>
      <c r="C14" s="29" t="s">
        <v>77</v>
      </c>
      <c r="D14" s="29" t="s">
        <v>59</v>
      </c>
      <c r="E14" s="29" t="s">
        <v>78</v>
      </c>
      <c r="F14" s="75">
        <v>25890.94</v>
      </c>
      <c r="G14" s="29" t="s">
        <v>318</v>
      </c>
      <c r="H14" s="29">
        <v>50</v>
      </c>
      <c r="I14" s="76" t="s">
        <v>62</v>
      </c>
      <c r="J14" s="76">
        <v>1</v>
      </c>
      <c r="K14" s="77">
        <v>82993.4863891602</v>
      </c>
      <c r="L14" s="29" t="s">
        <v>63</v>
      </c>
      <c r="M14" s="77">
        <v>22343.441654175698</v>
      </c>
      <c r="N14" s="29" t="s">
        <v>319</v>
      </c>
      <c r="AG14" s="78">
        <v>44772.174575046098</v>
      </c>
      <c r="AH14" s="78">
        <v>12.3770941380363</v>
      </c>
    </row>
    <row r="15" spans="1:36" x14ac:dyDescent="0.25">
      <c r="A15" s="29" t="s">
        <v>79</v>
      </c>
      <c r="B15" s="29" t="s">
        <v>57</v>
      </c>
      <c r="C15" s="29" t="s">
        <v>80</v>
      </c>
      <c r="D15" s="29" t="s">
        <v>81</v>
      </c>
      <c r="E15" s="29" t="s">
        <v>130</v>
      </c>
      <c r="F15" s="75">
        <v>40282.28</v>
      </c>
      <c r="G15" s="29" t="s">
        <v>318</v>
      </c>
      <c r="H15" s="29">
        <v>60</v>
      </c>
      <c r="I15" s="76" t="s">
        <v>62</v>
      </c>
      <c r="J15" s="76">
        <v>1</v>
      </c>
      <c r="K15" s="77">
        <v>179579.605857849</v>
      </c>
      <c r="L15" s="29" t="s">
        <v>63</v>
      </c>
      <c r="M15" s="77">
        <v>35097.176222098897</v>
      </c>
      <c r="N15" s="29" t="s">
        <v>319</v>
      </c>
      <c r="AG15" s="78">
        <v>71827.998318564394</v>
      </c>
      <c r="AH15" s="78">
        <v>13.717807633431301</v>
      </c>
    </row>
    <row r="16" spans="1:36" x14ac:dyDescent="0.25">
      <c r="A16" s="29" t="s">
        <v>83</v>
      </c>
      <c r="B16" s="29" t="s">
        <v>57</v>
      </c>
      <c r="C16" s="29" t="s">
        <v>84</v>
      </c>
      <c r="D16" s="29" t="s">
        <v>59</v>
      </c>
      <c r="E16" s="29" t="s">
        <v>356</v>
      </c>
      <c r="F16" s="75">
        <v>193866.4</v>
      </c>
      <c r="G16" s="29" t="s">
        <v>318</v>
      </c>
      <c r="H16" s="29">
        <v>60</v>
      </c>
      <c r="I16" s="76" t="s">
        <v>300</v>
      </c>
      <c r="J16" s="76">
        <v>8</v>
      </c>
      <c r="K16" s="77">
        <v>901760.708984375</v>
      </c>
      <c r="L16" s="29" t="s">
        <v>63</v>
      </c>
      <c r="M16" s="77">
        <v>178210.13034110799</v>
      </c>
      <c r="N16" s="29" t="s">
        <v>319</v>
      </c>
      <c r="AG16" s="78">
        <v>364408.23818129901</v>
      </c>
      <c r="AH16" s="78">
        <v>14.4209529520876</v>
      </c>
    </row>
    <row r="17" spans="1:34" x14ac:dyDescent="0.25">
      <c r="A17" s="29" t="s">
        <v>342</v>
      </c>
      <c r="B17" s="29" t="s">
        <v>57</v>
      </c>
      <c r="C17" s="29" t="s">
        <v>86</v>
      </c>
      <c r="D17" s="29" t="s">
        <v>87</v>
      </c>
      <c r="E17" s="29" t="s">
        <v>357</v>
      </c>
      <c r="F17" s="75">
        <v>3907.3</v>
      </c>
      <c r="G17" s="29" t="s">
        <v>318</v>
      </c>
      <c r="H17" s="29">
        <v>50</v>
      </c>
      <c r="I17" s="76" t="s">
        <v>62</v>
      </c>
      <c r="J17" s="76">
        <v>0</v>
      </c>
      <c r="K17" s="77">
        <v>7892.8310613632202</v>
      </c>
      <c r="L17" s="29" t="s">
        <v>63</v>
      </c>
      <c r="M17" s="77">
        <v>5977.22260679385</v>
      </c>
      <c r="N17" s="29" t="s">
        <v>319</v>
      </c>
      <c r="AG17" s="78">
        <v>11541.2166863478</v>
      </c>
      <c r="AH17" s="78">
        <v>18.277946409471198</v>
      </c>
    </row>
    <row r="18" spans="1:34" x14ac:dyDescent="0.25">
      <c r="A18" s="29" t="s">
        <v>89</v>
      </c>
      <c r="B18" s="29" t="s">
        <v>57</v>
      </c>
      <c r="C18" s="29" t="s">
        <v>86</v>
      </c>
      <c r="D18" s="29" t="s">
        <v>87</v>
      </c>
      <c r="E18" s="29" t="s">
        <v>357</v>
      </c>
      <c r="F18" s="75">
        <v>51724.3</v>
      </c>
      <c r="G18" s="29" t="s">
        <v>318</v>
      </c>
      <c r="H18" s="29">
        <v>60</v>
      </c>
      <c r="I18" s="76" t="s">
        <v>62</v>
      </c>
      <c r="J18" s="76">
        <v>1</v>
      </c>
      <c r="K18" s="77">
        <v>204517.00390625</v>
      </c>
      <c r="L18" s="29" t="s">
        <v>63</v>
      </c>
      <c r="M18" s="77">
        <v>57864.839882074397</v>
      </c>
      <c r="N18" s="29" t="s">
        <v>319</v>
      </c>
      <c r="AG18" s="78">
        <v>115633.075291762</v>
      </c>
      <c r="AH18" s="78">
        <v>15.8434549779048</v>
      </c>
    </row>
    <row r="19" spans="1:34" x14ac:dyDescent="0.25">
      <c r="A19" s="29" t="s">
        <v>90</v>
      </c>
      <c r="B19" s="29" t="s">
        <v>57</v>
      </c>
      <c r="C19" s="29" t="s">
        <v>91</v>
      </c>
      <c r="D19" s="29" t="s">
        <v>59</v>
      </c>
      <c r="E19" s="29" t="s">
        <v>358</v>
      </c>
      <c r="F19" s="75">
        <v>25209.05</v>
      </c>
      <c r="G19" s="29" t="s">
        <v>318</v>
      </c>
      <c r="H19" s="29">
        <v>60</v>
      </c>
      <c r="I19" s="76" t="s">
        <v>62</v>
      </c>
      <c r="J19" s="76">
        <v>0</v>
      </c>
      <c r="K19" s="77">
        <v>63512.249572753899</v>
      </c>
      <c r="L19" s="29" t="s">
        <v>63</v>
      </c>
      <c r="M19" s="77">
        <v>32931.366277295499</v>
      </c>
      <c r="N19" s="29" t="s">
        <v>319</v>
      </c>
      <c r="AG19" s="78">
        <v>64196.339011974902</v>
      </c>
      <c r="AH19" s="78">
        <v>16.4028183002997</v>
      </c>
    </row>
    <row r="20" spans="1:34" x14ac:dyDescent="0.25">
      <c r="A20" s="29" t="s">
        <v>93</v>
      </c>
      <c r="B20" s="29" t="s">
        <v>57</v>
      </c>
      <c r="C20" s="29" t="s">
        <v>94</v>
      </c>
      <c r="D20" s="29" t="s">
        <v>87</v>
      </c>
      <c r="E20" s="29" t="s">
        <v>95</v>
      </c>
      <c r="F20" s="75">
        <v>117549.8</v>
      </c>
      <c r="G20" s="29" t="s">
        <v>318</v>
      </c>
      <c r="H20" s="29">
        <v>50</v>
      </c>
      <c r="I20" s="76" t="s">
        <v>62</v>
      </c>
      <c r="J20" s="76">
        <v>5</v>
      </c>
      <c r="K20" s="77">
        <v>524632.26827240002</v>
      </c>
      <c r="L20" s="29" t="s">
        <v>63</v>
      </c>
      <c r="M20" s="77">
        <v>116210.5</v>
      </c>
      <c r="N20" s="29" t="s">
        <v>319</v>
      </c>
      <c r="AG20" s="78">
        <v>235697.82809456499</v>
      </c>
      <c r="AH20" s="78">
        <v>14.969753647653199</v>
      </c>
    </row>
    <row r="21" spans="1:34" x14ac:dyDescent="0.25">
      <c r="A21" s="29" t="s">
        <v>96</v>
      </c>
      <c r="B21" s="29" t="s">
        <v>57</v>
      </c>
      <c r="C21" s="29" t="s">
        <v>97</v>
      </c>
      <c r="D21" s="29" t="s">
        <v>98</v>
      </c>
      <c r="E21" s="29" t="s">
        <v>359</v>
      </c>
      <c r="F21" s="75">
        <v>25650.37</v>
      </c>
      <c r="G21" s="29" t="s">
        <v>318</v>
      </c>
      <c r="H21" s="29">
        <v>40</v>
      </c>
      <c r="I21" s="76" t="s">
        <v>62</v>
      </c>
      <c r="J21" s="76">
        <v>0</v>
      </c>
      <c r="K21" s="77">
        <v>100609.766174316</v>
      </c>
      <c r="L21" s="29" t="s">
        <v>63</v>
      </c>
      <c r="S21" s="77">
        <v>43976.665734427501</v>
      </c>
      <c r="T21" s="29" t="s">
        <v>65</v>
      </c>
      <c r="AG21" s="78">
        <v>70833.219674730994</v>
      </c>
      <c r="AH21" s="78">
        <v>15.975993068982</v>
      </c>
    </row>
    <row r="22" spans="1:34" x14ac:dyDescent="0.25">
      <c r="A22" s="29" t="s">
        <v>100</v>
      </c>
      <c r="B22" s="29" t="s">
        <v>57</v>
      </c>
      <c r="C22" s="29" t="s">
        <v>101</v>
      </c>
      <c r="D22" s="29" t="s">
        <v>102</v>
      </c>
      <c r="E22" s="29" t="s">
        <v>435</v>
      </c>
      <c r="F22" s="75">
        <v>173148.6</v>
      </c>
      <c r="G22" s="29" t="s">
        <v>318</v>
      </c>
      <c r="H22" s="29">
        <v>50</v>
      </c>
      <c r="I22" s="76" t="s">
        <v>62</v>
      </c>
      <c r="J22" s="76">
        <v>3</v>
      </c>
      <c r="K22" s="77">
        <v>998153.03515625</v>
      </c>
      <c r="L22" s="29" t="s">
        <v>63</v>
      </c>
      <c r="M22" s="77">
        <v>129057.466829285</v>
      </c>
      <c r="N22" s="29" t="s">
        <v>319</v>
      </c>
      <c r="AG22" s="78">
        <v>274416.24877936702</v>
      </c>
      <c r="AH22" s="78">
        <v>13.686203716361501</v>
      </c>
    </row>
    <row r="23" spans="1:34" x14ac:dyDescent="0.25">
      <c r="A23" s="29" t="s">
        <v>104</v>
      </c>
      <c r="B23" s="29" t="s">
        <v>57</v>
      </c>
      <c r="C23" s="29" t="s">
        <v>105</v>
      </c>
      <c r="D23" s="29" t="s">
        <v>59</v>
      </c>
      <c r="E23" s="29" t="s">
        <v>106</v>
      </c>
      <c r="F23" s="75">
        <v>95832.58</v>
      </c>
      <c r="G23" s="29" t="s">
        <v>318</v>
      </c>
      <c r="H23" s="29">
        <v>50</v>
      </c>
      <c r="I23" s="76" t="s">
        <v>62</v>
      </c>
      <c r="J23" s="76">
        <v>9</v>
      </c>
      <c r="K23" s="77">
        <v>544800</v>
      </c>
      <c r="L23" s="29" t="s">
        <v>63</v>
      </c>
      <c r="M23" s="77">
        <v>126248.01</v>
      </c>
      <c r="N23" s="29" t="s">
        <v>319</v>
      </c>
      <c r="AG23" s="78">
        <v>255289.58680227</v>
      </c>
      <c r="AH23" s="78">
        <v>19.685744628536199</v>
      </c>
    </row>
    <row r="24" spans="1:34" x14ac:dyDescent="0.25">
      <c r="A24" s="29" t="s">
        <v>107</v>
      </c>
      <c r="B24" s="29" t="s">
        <v>57</v>
      </c>
      <c r="C24" s="29" t="s">
        <v>108</v>
      </c>
      <c r="D24" s="29" t="s">
        <v>109</v>
      </c>
      <c r="E24" s="29" t="s">
        <v>110</v>
      </c>
      <c r="F24" s="75">
        <v>49525.23</v>
      </c>
      <c r="G24" s="29" t="s">
        <v>318</v>
      </c>
      <c r="H24" s="29">
        <v>50</v>
      </c>
      <c r="I24" s="76" t="s">
        <v>62</v>
      </c>
      <c r="J24" s="76">
        <v>3</v>
      </c>
      <c r="K24" s="77">
        <v>154508.755859375</v>
      </c>
      <c r="L24" s="29" t="s">
        <v>63</v>
      </c>
      <c r="M24" s="77">
        <v>29631.496110812601</v>
      </c>
      <c r="N24" s="29" t="s">
        <v>319</v>
      </c>
      <c r="AG24" s="78">
        <v>60730.451914800004</v>
      </c>
      <c r="AH24" s="78">
        <v>9.4785160755731699</v>
      </c>
    </row>
    <row r="25" spans="1:34" x14ac:dyDescent="0.25">
      <c r="A25" s="29" t="s">
        <v>111</v>
      </c>
      <c r="B25" s="29" t="s">
        <v>57</v>
      </c>
      <c r="C25" s="29" t="s">
        <v>112</v>
      </c>
      <c r="D25" s="29" t="s">
        <v>98</v>
      </c>
      <c r="E25" s="29" t="s">
        <v>359</v>
      </c>
      <c r="F25" s="75">
        <v>31003.8</v>
      </c>
      <c r="G25" s="29" t="s">
        <v>318</v>
      </c>
      <c r="H25" s="29">
        <v>40</v>
      </c>
      <c r="I25" s="76" t="s">
        <v>62</v>
      </c>
      <c r="J25" s="76">
        <v>1</v>
      </c>
      <c r="K25" s="77">
        <v>140724.00677490199</v>
      </c>
      <c r="L25" s="29" t="s">
        <v>63</v>
      </c>
      <c r="M25" s="77">
        <v>43611.902269466897</v>
      </c>
      <c r="N25" s="29" t="s">
        <v>319</v>
      </c>
      <c r="AG25" s="78">
        <v>86742.122610467006</v>
      </c>
      <c r="AH25" s="78">
        <v>19.488629737019</v>
      </c>
    </row>
    <row r="26" spans="1:34" x14ac:dyDescent="0.25">
      <c r="A26" s="29" t="s">
        <v>113</v>
      </c>
      <c r="B26" s="29" t="s">
        <v>57</v>
      </c>
      <c r="C26" s="29" t="s">
        <v>114</v>
      </c>
      <c r="D26" s="29" t="s">
        <v>115</v>
      </c>
      <c r="E26" s="29" t="s">
        <v>360</v>
      </c>
      <c r="F26" s="75">
        <v>20462.7</v>
      </c>
      <c r="G26" s="29" t="s">
        <v>318</v>
      </c>
      <c r="H26" s="29">
        <v>40</v>
      </c>
      <c r="I26" s="76" t="s">
        <v>62</v>
      </c>
      <c r="J26" s="76">
        <v>3</v>
      </c>
      <c r="K26" s="77">
        <v>237548.37301635701</v>
      </c>
      <c r="L26" s="29" t="s">
        <v>63</v>
      </c>
      <c r="AG26" s="78">
        <v>7238.8115709274498</v>
      </c>
      <c r="AH26" s="78">
        <v>11.6088479534156</v>
      </c>
    </row>
    <row r="27" spans="1:34" x14ac:dyDescent="0.25">
      <c r="A27" s="29" t="s">
        <v>117</v>
      </c>
      <c r="B27" s="29" t="s">
        <v>57</v>
      </c>
      <c r="C27" s="29" t="s">
        <v>118</v>
      </c>
      <c r="D27" s="29" t="s">
        <v>59</v>
      </c>
      <c r="E27" s="29" t="s">
        <v>119</v>
      </c>
      <c r="F27" s="75">
        <v>31861.67</v>
      </c>
      <c r="G27" s="29" t="s">
        <v>318</v>
      </c>
      <c r="H27" s="29">
        <v>50</v>
      </c>
      <c r="I27" s="76" t="s">
        <v>62</v>
      </c>
      <c r="J27" s="76">
        <v>3</v>
      </c>
      <c r="K27" s="77">
        <v>158119.89306640599</v>
      </c>
      <c r="L27" s="29" t="s">
        <v>63</v>
      </c>
      <c r="M27" s="77">
        <v>23488.547146227898</v>
      </c>
      <c r="N27" s="29" t="s">
        <v>319</v>
      </c>
      <c r="AG27" s="78">
        <v>49226.468926843998</v>
      </c>
      <c r="AH27" s="78">
        <v>12.7975380509089</v>
      </c>
    </row>
    <row r="28" spans="1:34" x14ac:dyDescent="0.25">
      <c r="A28" s="29" t="s">
        <v>120</v>
      </c>
      <c r="B28" s="29" t="s">
        <v>57</v>
      </c>
      <c r="C28" s="29" t="s">
        <v>121</v>
      </c>
      <c r="D28" s="29" t="s">
        <v>122</v>
      </c>
      <c r="E28" s="29" t="s">
        <v>123</v>
      </c>
      <c r="F28" s="75">
        <v>54501.39</v>
      </c>
      <c r="G28" s="29" t="s">
        <v>318</v>
      </c>
      <c r="H28" s="29">
        <v>50</v>
      </c>
      <c r="I28" s="76" t="s">
        <v>62</v>
      </c>
      <c r="J28" s="76">
        <v>1</v>
      </c>
      <c r="K28" s="77">
        <v>182927.45063751901</v>
      </c>
      <c r="L28" s="29" t="s">
        <v>63</v>
      </c>
      <c r="M28" s="77">
        <v>52213.522939164497</v>
      </c>
      <c r="N28" s="29" t="s">
        <v>319</v>
      </c>
      <c r="AG28" s="78">
        <v>104290.64443718101</v>
      </c>
      <c r="AH28" s="78">
        <v>13.538024054420299</v>
      </c>
    </row>
    <row r="29" spans="1:34" x14ac:dyDescent="0.25">
      <c r="A29" s="29" t="s">
        <v>124</v>
      </c>
      <c r="B29" s="29" t="s">
        <v>57</v>
      </c>
      <c r="C29" s="29" t="s">
        <v>125</v>
      </c>
      <c r="D29" s="29" t="s">
        <v>126</v>
      </c>
      <c r="E29" s="29" t="s">
        <v>385</v>
      </c>
      <c r="F29" s="75">
        <v>17017.73</v>
      </c>
      <c r="G29" s="29" t="s">
        <v>318</v>
      </c>
      <c r="H29" s="29">
        <v>40</v>
      </c>
      <c r="I29" s="76" t="s">
        <v>62</v>
      </c>
      <c r="J29" s="76">
        <v>0</v>
      </c>
      <c r="K29" s="77">
        <v>64795.336830139197</v>
      </c>
      <c r="L29" s="29" t="s">
        <v>63</v>
      </c>
      <c r="O29" s="77">
        <v>26896.484629086299</v>
      </c>
      <c r="P29" s="29" t="s">
        <v>65</v>
      </c>
      <c r="AG29" s="78">
        <v>75540.589611378004</v>
      </c>
      <c r="AH29" s="78">
        <v>20.841772095711899</v>
      </c>
    </row>
    <row r="30" spans="1:34" x14ac:dyDescent="0.25">
      <c r="A30" s="29" t="s">
        <v>128</v>
      </c>
      <c r="B30" s="29" t="s">
        <v>57</v>
      </c>
      <c r="C30" s="29" t="s">
        <v>129</v>
      </c>
      <c r="D30" s="29" t="s">
        <v>81</v>
      </c>
      <c r="E30" s="29" t="s">
        <v>130</v>
      </c>
      <c r="F30" s="75">
        <v>88691.91</v>
      </c>
      <c r="G30" s="29" t="s">
        <v>318</v>
      </c>
      <c r="H30" s="29">
        <v>50</v>
      </c>
      <c r="I30" s="76" t="s">
        <v>62</v>
      </c>
      <c r="J30" s="76">
        <v>5</v>
      </c>
      <c r="K30" s="77">
        <v>582002.81000000006</v>
      </c>
      <c r="L30" s="29" t="s">
        <v>63</v>
      </c>
      <c r="M30" s="77">
        <v>67758.77</v>
      </c>
      <c r="N30" s="29" t="s">
        <v>319</v>
      </c>
      <c r="AG30" s="78">
        <v>145841.93167791999</v>
      </c>
      <c r="AH30" s="78">
        <v>14.6814732860561</v>
      </c>
    </row>
    <row r="31" spans="1:34" x14ac:dyDescent="0.25">
      <c r="A31" s="29" t="s">
        <v>131</v>
      </c>
      <c r="B31" s="29" t="s">
        <v>57</v>
      </c>
      <c r="C31" s="29" t="s">
        <v>132</v>
      </c>
      <c r="D31" s="29" t="s">
        <v>81</v>
      </c>
      <c r="E31" s="29" t="s">
        <v>130</v>
      </c>
      <c r="F31" s="75">
        <v>67199.03</v>
      </c>
      <c r="G31" s="29" t="s">
        <v>318</v>
      </c>
      <c r="H31" s="29">
        <v>50</v>
      </c>
      <c r="I31" s="76" t="s">
        <v>62</v>
      </c>
      <c r="J31" s="76">
        <v>0</v>
      </c>
      <c r="K31" s="77">
        <v>252887.09405517601</v>
      </c>
      <c r="L31" s="29" t="s">
        <v>63</v>
      </c>
      <c r="M31" s="77">
        <v>94168.784382731406</v>
      </c>
      <c r="N31" s="29" t="s">
        <v>319</v>
      </c>
      <c r="AG31" s="78">
        <v>185744.27472831399</v>
      </c>
      <c r="AH31" s="78">
        <v>18.6563992789171</v>
      </c>
    </row>
    <row r="32" spans="1:34" x14ac:dyDescent="0.25">
      <c r="A32" s="29" t="s">
        <v>133</v>
      </c>
      <c r="B32" s="29" t="s">
        <v>57</v>
      </c>
      <c r="C32" s="29" t="s">
        <v>134</v>
      </c>
      <c r="D32" s="29" t="s">
        <v>59</v>
      </c>
      <c r="E32" s="29" t="s">
        <v>135</v>
      </c>
      <c r="F32" s="75">
        <v>34067.74</v>
      </c>
      <c r="G32" s="29" t="s">
        <v>318</v>
      </c>
      <c r="H32" s="29">
        <v>50</v>
      </c>
      <c r="I32" s="76" t="s">
        <v>62</v>
      </c>
      <c r="J32" s="76">
        <v>0</v>
      </c>
      <c r="K32" s="77">
        <v>121700.162109375</v>
      </c>
      <c r="L32" s="29" t="s">
        <v>63</v>
      </c>
      <c r="M32" s="77">
        <v>25347.327331424702</v>
      </c>
      <c r="N32" s="29" t="s">
        <v>319</v>
      </c>
      <c r="AG32" s="78">
        <v>51630.910470588497</v>
      </c>
      <c r="AH32" s="78">
        <v>11.479655079373099</v>
      </c>
    </row>
    <row r="33" spans="1:34" x14ac:dyDescent="0.25">
      <c r="A33" s="29" t="s">
        <v>136</v>
      </c>
      <c r="B33" s="29" t="s">
        <v>57</v>
      </c>
      <c r="C33" s="29" t="s">
        <v>137</v>
      </c>
      <c r="D33" s="29" t="s">
        <v>59</v>
      </c>
      <c r="E33" s="29" t="s">
        <v>138</v>
      </c>
      <c r="F33" s="75">
        <v>37135.46</v>
      </c>
      <c r="G33" s="29" t="s">
        <v>318</v>
      </c>
      <c r="H33" s="29">
        <v>50</v>
      </c>
      <c r="I33" s="76" t="s">
        <v>62</v>
      </c>
      <c r="J33" s="76">
        <v>0</v>
      </c>
      <c r="K33" s="77">
        <v>137935.96667480501</v>
      </c>
      <c r="L33" s="29" t="s">
        <v>63</v>
      </c>
      <c r="M33" s="77">
        <v>49258.474906655203</v>
      </c>
      <c r="N33" s="29" t="s">
        <v>319</v>
      </c>
      <c r="AG33" s="78">
        <v>97332.725349826098</v>
      </c>
      <c r="AH33" s="78">
        <v>17.811656388336999</v>
      </c>
    </row>
    <row r="34" spans="1:34" x14ac:dyDescent="0.25">
      <c r="A34" s="29" t="s">
        <v>362</v>
      </c>
      <c r="B34" s="29" t="s">
        <v>57</v>
      </c>
      <c r="C34" s="29" t="s">
        <v>363</v>
      </c>
      <c r="D34" s="29" t="s">
        <v>87</v>
      </c>
      <c r="E34" s="29" t="s">
        <v>364</v>
      </c>
      <c r="F34" s="75">
        <v>42697.68</v>
      </c>
      <c r="G34" s="29" t="s">
        <v>318</v>
      </c>
      <c r="H34" s="29">
        <v>40</v>
      </c>
      <c r="I34" s="76" t="s">
        <v>62</v>
      </c>
      <c r="J34" s="76">
        <v>5</v>
      </c>
      <c r="K34" s="77">
        <v>235952.98663330101</v>
      </c>
      <c r="L34" s="29" t="s">
        <v>63</v>
      </c>
      <c r="M34" s="77">
        <v>21972.2733745279</v>
      </c>
      <c r="N34" s="29" t="s">
        <v>319</v>
      </c>
      <c r="AG34" s="78">
        <v>48731.5686549401</v>
      </c>
      <c r="AH34" s="78">
        <v>10.9951971217364</v>
      </c>
    </row>
    <row r="35" spans="1:34" x14ac:dyDescent="0.25">
      <c r="A35" s="29" t="s">
        <v>139</v>
      </c>
      <c r="B35" s="29" t="s">
        <v>57</v>
      </c>
      <c r="C35" s="29" t="s">
        <v>140</v>
      </c>
      <c r="D35" s="29" t="s">
        <v>141</v>
      </c>
      <c r="E35" s="29" t="s">
        <v>365</v>
      </c>
      <c r="F35" s="75">
        <v>43755.25</v>
      </c>
      <c r="G35" s="29" t="s">
        <v>318</v>
      </c>
      <c r="H35" s="29">
        <v>40</v>
      </c>
      <c r="I35" s="76" t="s">
        <v>62</v>
      </c>
      <c r="J35" s="76">
        <v>0</v>
      </c>
      <c r="K35" s="77">
        <v>136159.328125</v>
      </c>
      <c r="L35" s="29" t="s">
        <v>63</v>
      </c>
      <c r="M35" s="77">
        <v>48058.925500026999</v>
      </c>
      <c r="N35" s="29" t="s">
        <v>319</v>
      </c>
      <c r="AG35" s="78">
        <v>95010.685347292703</v>
      </c>
      <c r="AH35" s="78">
        <v>14.784942862831301</v>
      </c>
    </row>
    <row r="36" spans="1:34" x14ac:dyDescent="0.25">
      <c r="A36" s="29" t="s">
        <v>143</v>
      </c>
      <c r="B36" s="29" t="s">
        <v>57</v>
      </c>
      <c r="C36" s="29" t="s">
        <v>144</v>
      </c>
      <c r="D36" s="29" t="s">
        <v>59</v>
      </c>
      <c r="E36" s="29" t="s">
        <v>437</v>
      </c>
      <c r="F36" s="75">
        <v>181748.5</v>
      </c>
      <c r="G36" s="29" t="s">
        <v>318</v>
      </c>
      <c r="H36" s="29">
        <v>50</v>
      </c>
      <c r="I36" s="76" t="s">
        <v>62</v>
      </c>
      <c r="J36" s="76">
        <v>0</v>
      </c>
      <c r="K36" s="77">
        <v>660419.173828125</v>
      </c>
      <c r="L36" s="29" t="s">
        <v>63</v>
      </c>
      <c r="M36" s="77">
        <v>150888.86730259701</v>
      </c>
      <c r="N36" s="29" t="s">
        <v>319</v>
      </c>
      <c r="AG36" s="78">
        <v>305399.52000577102</v>
      </c>
      <c r="AH36" s="78">
        <v>12.456952367159699</v>
      </c>
    </row>
    <row r="37" spans="1:34" x14ac:dyDescent="0.25">
      <c r="A37" s="29" t="s">
        <v>438</v>
      </c>
      <c r="B37" s="29" t="s">
        <v>57</v>
      </c>
      <c r="C37" s="29" t="s">
        <v>439</v>
      </c>
      <c r="D37" s="29" t="s">
        <v>59</v>
      </c>
      <c r="E37" s="29" t="s">
        <v>440</v>
      </c>
      <c r="F37" s="75">
        <v>45251.44</v>
      </c>
      <c r="G37" s="29" t="s">
        <v>318</v>
      </c>
      <c r="H37" s="29">
        <v>40</v>
      </c>
      <c r="I37" s="76" t="s">
        <v>62</v>
      </c>
      <c r="J37" s="76">
        <v>0</v>
      </c>
      <c r="K37" s="77">
        <v>126809.613037109</v>
      </c>
      <c r="L37" s="29" t="s">
        <v>63</v>
      </c>
      <c r="M37" s="77">
        <v>25168.865299964102</v>
      </c>
      <c r="N37" s="29" t="s">
        <v>319</v>
      </c>
      <c r="AG37" s="78">
        <v>51449.205633555102</v>
      </c>
      <c r="AH37" s="78">
        <v>8.7135061511449301</v>
      </c>
    </row>
    <row r="38" spans="1:34" x14ac:dyDescent="0.25">
      <c r="A38" s="29" t="s">
        <v>403</v>
      </c>
      <c r="B38" s="29" t="s">
        <v>57</v>
      </c>
      <c r="C38" s="29" t="s">
        <v>404</v>
      </c>
      <c r="D38" s="29" t="s">
        <v>126</v>
      </c>
      <c r="E38" s="29" t="s">
        <v>385</v>
      </c>
      <c r="F38" s="75">
        <v>35409.99</v>
      </c>
      <c r="G38" s="29" t="s">
        <v>318</v>
      </c>
      <c r="H38" s="29">
        <v>40</v>
      </c>
      <c r="I38" s="76" t="s">
        <v>62</v>
      </c>
      <c r="J38" s="76">
        <v>2</v>
      </c>
      <c r="K38" s="77">
        <v>148907.22265625</v>
      </c>
      <c r="L38" s="29" t="s">
        <v>63</v>
      </c>
      <c r="M38" s="77">
        <v>26503.2349091168</v>
      </c>
      <c r="N38" s="29" t="s">
        <v>319</v>
      </c>
      <c r="AG38" s="78">
        <v>54645.381302522699</v>
      </c>
      <c r="AH38" s="78">
        <v>12.159780136875501</v>
      </c>
    </row>
    <row r="39" spans="1:34" x14ac:dyDescent="0.25">
      <c r="A39" s="29" t="s">
        <v>147</v>
      </c>
      <c r="B39" s="29" t="s">
        <v>57</v>
      </c>
      <c r="C39" s="29" t="s">
        <v>148</v>
      </c>
      <c r="D39" s="29" t="s">
        <v>87</v>
      </c>
      <c r="E39" s="29" t="s">
        <v>95</v>
      </c>
      <c r="F39" s="75">
        <v>46177.13</v>
      </c>
      <c r="G39" s="29" t="s">
        <v>318</v>
      </c>
      <c r="H39" s="29">
        <v>50</v>
      </c>
      <c r="I39" s="76" t="s">
        <v>62</v>
      </c>
      <c r="J39" s="76">
        <v>0</v>
      </c>
      <c r="K39" s="77">
        <v>275887.082992554</v>
      </c>
      <c r="L39" s="29" t="s">
        <v>63</v>
      </c>
      <c r="M39" s="77">
        <v>26766.1129441372</v>
      </c>
      <c r="N39" s="29" t="s">
        <v>319</v>
      </c>
      <c r="AG39" s="78">
        <v>59011.842897267401</v>
      </c>
      <c r="AH39" s="78">
        <v>12.1348243712777</v>
      </c>
    </row>
    <row r="40" spans="1:34" x14ac:dyDescent="0.25">
      <c r="A40" s="29" t="s">
        <v>149</v>
      </c>
      <c r="B40" s="29" t="s">
        <v>57</v>
      </c>
      <c r="C40" s="29" t="s">
        <v>148</v>
      </c>
      <c r="D40" s="29" t="s">
        <v>87</v>
      </c>
      <c r="E40" s="29" t="s">
        <v>95</v>
      </c>
      <c r="F40" s="75">
        <v>2529.52</v>
      </c>
      <c r="G40" s="29" t="s">
        <v>318</v>
      </c>
      <c r="H40" s="29">
        <v>50</v>
      </c>
      <c r="I40" s="76" t="s">
        <v>62</v>
      </c>
      <c r="J40" s="76">
        <v>0</v>
      </c>
      <c r="K40" s="77">
        <v>4649.4375610351599</v>
      </c>
      <c r="L40" s="29" t="s">
        <v>63</v>
      </c>
      <c r="M40" s="77">
        <v>3049.4498171547598</v>
      </c>
      <c r="N40" s="29" t="s">
        <v>319</v>
      </c>
      <c r="AG40" s="78">
        <v>5907.0544702552797</v>
      </c>
      <c r="AH40" s="78">
        <v>14.6503329447669</v>
      </c>
    </row>
    <row r="41" spans="1:34" x14ac:dyDescent="0.25">
      <c r="A41" s="29" t="s">
        <v>151</v>
      </c>
      <c r="B41" s="29" t="s">
        <v>57</v>
      </c>
      <c r="C41" s="29" t="s">
        <v>152</v>
      </c>
      <c r="D41" s="29" t="s">
        <v>109</v>
      </c>
      <c r="E41" s="29" t="s">
        <v>366</v>
      </c>
      <c r="F41" s="75">
        <v>42496.4</v>
      </c>
      <c r="G41" s="29" t="s">
        <v>318</v>
      </c>
      <c r="H41" s="29">
        <v>40</v>
      </c>
      <c r="I41" s="76" t="s">
        <v>62</v>
      </c>
      <c r="J41" s="76">
        <v>3</v>
      </c>
      <c r="K41" s="77">
        <v>211126.04736328099</v>
      </c>
      <c r="L41" s="29" t="s">
        <v>63</v>
      </c>
      <c r="M41" s="77">
        <v>36695.875368561901</v>
      </c>
      <c r="N41" s="29" t="s">
        <v>319</v>
      </c>
      <c r="AG41" s="78">
        <v>75811.856801739297</v>
      </c>
      <c r="AH41" s="78">
        <v>14.145236481211301</v>
      </c>
    </row>
    <row r="42" spans="1:34" x14ac:dyDescent="0.25">
      <c r="A42" s="29" t="s">
        <v>154</v>
      </c>
      <c r="B42" s="29" t="s">
        <v>57</v>
      </c>
      <c r="C42" s="29" t="s">
        <v>152</v>
      </c>
      <c r="D42" s="29" t="s">
        <v>109</v>
      </c>
      <c r="E42" s="29" t="s">
        <v>366</v>
      </c>
      <c r="F42" s="75">
        <v>2281.9499999999998</v>
      </c>
      <c r="G42" s="29" t="s">
        <v>318</v>
      </c>
      <c r="H42" s="29">
        <v>40</v>
      </c>
      <c r="I42" s="76" t="s">
        <v>62</v>
      </c>
      <c r="J42" s="76">
        <v>0</v>
      </c>
      <c r="K42" s="77">
        <v>18882.168003082301</v>
      </c>
      <c r="L42" s="29" t="s">
        <v>63</v>
      </c>
      <c r="AG42" s="78">
        <v>575.39630555792701</v>
      </c>
      <c r="AH42" s="78">
        <v>8.2745756931932295</v>
      </c>
    </row>
    <row r="43" spans="1:34" x14ac:dyDescent="0.25">
      <c r="A43" s="29" t="s">
        <v>155</v>
      </c>
      <c r="B43" s="29" t="s">
        <v>57</v>
      </c>
      <c r="C43" s="29" t="s">
        <v>156</v>
      </c>
      <c r="D43" s="29" t="s">
        <v>102</v>
      </c>
      <c r="E43" s="29" t="s">
        <v>157</v>
      </c>
      <c r="F43" s="75">
        <v>55498.67</v>
      </c>
      <c r="G43" s="29" t="s">
        <v>318</v>
      </c>
      <c r="H43" s="29">
        <v>50</v>
      </c>
      <c r="I43" s="76" t="s">
        <v>62</v>
      </c>
      <c r="J43" s="76">
        <v>0</v>
      </c>
      <c r="K43" s="77">
        <v>362082.79838562</v>
      </c>
      <c r="L43" s="29" t="s">
        <v>63</v>
      </c>
      <c r="M43" s="77">
        <v>35460.078498189803</v>
      </c>
      <c r="N43" s="29" t="s">
        <v>319</v>
      </c>
      <c r="AG43" s="78">
        <v>78075.530946002094</v>
      </c>
      <c r="AH43" s="78">
        <v>13.314636279876201</v>
      </c>
    </row>
    <row r="44" spans="1:34" x14ac:dyDescent="0.25">
      <c r="A44" s="29" t="s">
        <v>158</v>
      </c>
      <c r="B44" s="29" t="s">
        <v>57</v>
      </c>
      <c r="C44" s="29" t="s">
        <v>159</v>
      </c>
      <c r="D44" s="29" t="s">
        <v>102</v>
      </c>
      <c r="E44" s="29" t="s">
        <v>160</v>
      </c>
      <c r="F44" s="75">
        <v>29955.93</v>
      </c>
      <c r="G44" s="29" t="s">
        <v>318</v>
      </c>
      <c r="H44" s="29">
        <v>50</v>
      </c>
      <c r="I44" s="76" t="s">
        <v>62</v>
      </c>
      <c r="J44" s="76">
        <v>0</v>
      </c>
      <c r="K44" s="77">
        <v>83570.965728759795</v>
      </c>
      <c r="L44" s="29" t="s">
        <v>63</v>
      </c>
      <c r="M44" s="77">
        <v>25676.296030828202</v>
      </c>
      <c r="N44" s="29" t="s">
        <v>319</v>
      </c>
      <c r="AG44" s="78">
        <v>51090.956574529097</v>
      </c>
      <c r="AH44" s="78">
        <v>11.899243793478901</v>
      </c>
    </row>
    <row r="45" spans="1:34" x14ac:dyDescent="0.25">
      <c r="A45" s="29" t="s">
        <v>161</v>
      </c>
      <c r="B45" s="29" t="s">
        <v>57</v>
      </c>
      <c r="C45" s="29" t="s">
        <v>162</v>
      </c>
      <c r="D45" s="29" t="s">
        <v>59</v>
      </c>
      <c r="E45" s="29" t="s">
        <v>163</v>
      </c>
      <c r="F45" s="75">
        <v>41183.730000000003</v>
      </c>
      <c r="G45" s="29" t="s">
        <v>318</v>
      </c>
      <c r="H45" s="29">
        <v>50</v>
      </c>
      <c r="I45" s="76" t="s">
        <v>62</v>
      </c>
      <c r="J45" s="76">
        <v>6</v>
      </c>
      <c r="K45" s="77">
        <v>216471.986236572</v>
      </c>
      <c r="L45" s="29" t="s">
        <v>63</v>
      </c>
      <c r="M45" s="77">
        <v>29945.314330463301</v>
      </c>
      <c r="N45" s="29" t="s">
        <v>319</v>
      </c>
      <c r="AG45" s="78">
        <v>63211.970633247904</v>
      </c>
      <c r="AH45" s="78">
        <v>12.983867880244</v>
      </c>
    </row>
    <row r="46" spans="1:34" x14ac:dyDescent="0.25">
      <c r="A46" s="29" t="s">
        <v>164</v>
      </c>
      <c r="B46" s="29" t="s">
        <v>57</v>
      </c>
      <c r="C46" s="29" t="s">
        <v>165</v>
      </c>
      <c r="D46" s="29" t="s">
        <v>102</v>
      </c>
      <c r="E46" s="29" t="s">
        <v>166</v>
      </c>
      <c r="F46" s="75">
        <v>36529.440000000002</v>
      </c>
      <c r="G46" s="29" t="s">
        <v>318</v>
      </c>
      <c r="H46" s="29">
        <v>50</v>
      </c>
      <c r="I46" s="76" t="s">
        <v>62</v>
      </c>
      <c r="J46" s="76">
        <v>2</v>
      </c>
      <c r="K46" s="77">
        <v>151076.250480652</v>
      </c>
      <c r="L46" s="29" t="s">
        <v>63</v>
      </c>
      <c r="M46" s="77">
        <v>27620.735230556798</v>
      </c>
      <c r="N46" s="29" t="s">
        <v>319</v>
      </c>
      <c r="AG46" s="78">
        <v>56824.254367638801</v>
      </c>
      <c r="AH46" s="78">
        <v>12.1716419711623</v>
      </c>
    </row>
    <row r="47" spans="1:34" x14ac:dyDescent="0.25">
      <c r="A47" s="29" t="s">
        <v>167</v>
      </c>
      <c r="B47" s="29" t="s">
        <v>57</v>
      </c>
      <c r="C47" s="29" t="s">
        <v>168</v>
      </c>
      <c r="D47" s="29" t="s">
        <v>59</v>
      </c>
      <c r="E47" s="29" t="s">
        <v>169</v>
      </c>
      <c r="F47" s="75">
        <v>212767.3</v>
      </c>
      <c r="G47" s="29" t="s">
        <v>318</v>
      </c>
      <c r="H47" s="29">
        <v>50</v>
      </c>
      <c r="I47" s="76" t="s">
        <v>62</v>
      </c>
      <c r="J47" s="76">
        <v>5</v>
      </c>
      <c r="K47" s="77">
        <v>897251.900390625</v>
      </c>
      <c r="L47" s="29" t="s">
        <v>63</v>
      </c>
      <c r="M47" s="77">
        <v>243573.048448193</v>
      </c>
      <c r="N47" s="29" t="s">
        <v>319</v>
      </c>
      <c r="AG47" s="78">
        <v>487847.73902906501</v>
      </c>
      <c r="AH47" s="78">
        <v>16.383588749343598</v>
      </c>
    </row>
    <row r="48" spans="1:34" x14ac:dyDescent="0.25">
      <c r="A48" s="29" t="s">
        <v>367</v>
      </c>
      <c r="B48" s="29" t="s">
        <v>57</v>
      </c>
      <c r="C48" s="29" t="s">
        <v>368</v>
      </c>
      <c r="D48" s="29" t="s">
        <v>59</v>
      </c>
      <c r="E48" s="29" t="s">
        <v>369</v>
      </c>
      <c r="F48" s="75">
        <v>38244.14</v>
      </c>
      <c r="G48" s="29" t="s">
        <v>318</v>
      </c>
      <c r="H48" s="29">
        <v>40</v>
      </c>
      <c r="I48" s="76" t="s">
        <v>62</v>
      </c>
      <c r="J48" s="76">
        <v>0</v>
      </c>
      <c r="K48" s="77">
        <v>132118.70751953099</v>
      </c>
      <c r="L48" s="29" t="s">
        <v>63</v>
      </c>
      <c r="M48" s="77">
        <v>22740.221187680301</v>
      </c>
      <c r="N48" s="29" t="s">
        <v>319</v>
      </c>
      <c r="AG48" s="78">
        <v>47019.329537643098</v>
      </c>
      <c r="AH48" s="78">
        <v>9.7739603304682099</v>
      </c>
    </row>
    <row r="49" spans="1:34" x14ac:dyDescent="0.25">
      <c r="A49" s="29" t="s">
        <v>170</v>
      </c>
      <c r="B49" s="29" t="s">
        <v>57</v>
      </c>
      <c r="C49" s="29" t="s">
        <v>171</v>
      </c>
      <c r="D49" s="29" t="s">
        <v>59</v>
      </c>
      <c r="E49" s="29" t="s">
        <v>370</v>
      </c>
      <c r="F49" s="75">
        <v>46264.29</v>
      </c>
      <c r="G49" s="29" t="s">
        <v>318</v>
      </c>
      <c r="H49" s="29">
        <v>50</v>
      </c>
      <c r="I49" s="76" t="s">
        <v>62</v>
      </c>
      <c r="J49" s="76">
        <v>6</v>
      </c>
      <c r="K49" s="77">
        <v>304102.25878906302</v>
      </c>
      <c r="L49" s="29" t="s">
        <v>63</v>
      </c>
      <c r="M49" s="77">
        <v>33484.869194030798</v>
      </c>
      <c r="N49" s="29" t="s">
        <v>319</v>
      </c>
      <c r="AG49" s="78">
        <v>72574.305921781997</v>
      </c>
      <c r="AH49" s="78">
        <v>14.265256885113599</v>
      </c>
    </row>
    <row r="50" spans="1:34" x14ac:dyDescent="0.25">
      <c r="A50" s="29" t="s">
        <v>173</v>
      </c>
      <c r="B50" s="29" t="s">
        <v>57</v>
      </c>
      <c r="C50" s="29" t="s">
        <v>174</v>
      </c>
      <c r="D50" s="29" t="s">
        <v>59</v>
      </c>
      <c r="E50" s="29" t="s">
        <v>175</v>
      </c>
      <c r="F50" s="75">
        <v>23680.58</v>
      </c>
      <c r="G50" s="29" t="s">
        <v>318</v>
      </c>
      <c r="H50" s="29">
        <v>50</v>
      </c>
      <c r="I50" s="76" t="s">
        <v>62</v>
      </c>
      <c r="J50" s="76">
        <v>0</v>
      </c>
      <c r="K50" s="77">
        <v>100687.498657227</v>
      </c>
      <c r="L50" s="29" t="s">
        <v>63</v>
      </c>
      <c r="M50" s="77">
        <v>28477.339493211901</v>
      </c>
      <c r="N50" s="29" t="s">
        <v>319</v>
      </c>
      <c r="AG50" s="78">
        <v>56908.277080614404</v>
      </c>
      <c r="AH50" s="78">
        <v>17.032450739989301</v>
      </c>
    </row>
    <row r="51" spans="1:34" x14ac:dyDescent="0.25">
      <c r="A51" s="29" t="s">
        <v>176</v>
      </c>
      <c r="B51" s="29" t="s">
        <v>57</v>
      </c>
      <c r="C51" s="29" t="s">
        <v>177</v>
      </c>
      <c r="D51" s="29" t="s">
        <v>59</v>
      </c>
      <c r="E51" s="29" t="s">
        <v>371</v>
      </c>
      <c r="F51" s="75">
        <v>49535.47</v>
      </c>
      <c r="G51" s="29" t="s">
        <v>318</v>
      </c>
      <c r="H51" s="29">
        <v>40</v>
      </c>
      <c r="I51" s="76" t="s">
        <v>62</v>
      </c>
      <c r="J51" s="76">
        <v>0</v>
      </c>
      <c r="K51" s="77">
        <v>211627.63159179699</v>
      </c>
      <c r="L51" s="29" t="s">
        <v>63</v>
      </c>
      <c r="M51" s="77">
        <v>28043.1074157242</v>
      </c>
      <c r="N51" s="29" t="s">
        <v>319</v>
      </c>
      <c r="AG51" s="78">
        <v>59467.984861565201</v>
      </c>
      <c r="AH51" s="78">
        <v>10.2888601560288</v>
      </c>
    </row>
    <row r="52" spans="1:34" x14ac:dyDescent="0.25">
      <c r="A52" s="29" t="s">
        <v>179</v>
      </c>
      <c r="B52" s="29" t="s">
        <v>57</v>
      </c>
      <c r="C52" s="29" t="s">
        <v>180</v>
      </c>
      <c r="D52" s="29" t="s">
        <v>181</v>
      </c>
      <c r="E52" s="29" t="s">
        <v>372</v>
      </c>
      <c r="F52" s="75">
        <v>11930.16</v>
      </c>
      <c r="G52" s="29" t="s">
        <v>318</v>
      </c>
      <c r="H52" s="29">
        <v>40</v>
      </c>
      <c r="I52" s="76" t="s">
        <v>62</v>
      </c>
      <c r="J52" s="76">
        <v>1</v>
      </c>
      <c r="K52" s="77">
        <v>150073.199780464</v>
      </c>
      <c r="L52" s="29" t="s">
        <v>63</v>
      </c>
      <c r="AG52" s="78">
        <v>4573.1806169100801</v>
      </c>
      <c r="AH52" s="78">
        <v>12.5793115750723</v>
      </c>
    </row>
    <row r="53" spans="1:34" x14ac:dyDescent="0.25">
      <c r="A53" s="29" t="s">
        <v>343</v>
      </c>
      <c r="B53" s="29" t="s">
        <v>57</v>
      </c>
      <c r="C53" s="29" t="s">
        <v>344</v>
      </c>
      <c r="D53" s="29" t="s">
        <v>59</v>
      </c>
      <c r="E53" s="29" t="s">
        <v>373</v>
      </c>
      <c r="F53" s="75">
        <v>48387.49</v>
      </c>
      <c r="G53" s="29" t="s">
        <v>318</v>
      </c>
      <c r="H53" s="29">
        <v>40</v>
      </c>
      <c r="I53" s="76" t="s">
        <v>62</v>
      </c>
      <c r="J53" s="76">
        <v>1</v>
      </c>
      <c r="K53" s="77">
        <v>193008.386474609</v>
      </c>
      <c r="L53" s="29" t="s">
        <v>63</v>
      </c>
      <c r="M53" s="77">
        <v>23126.133646706301</v>
      </c>
      <c r="N53" s="29" t="s">
        <v>319</v>
      </c>
      <c r="AG53" s="78">
        <v>49604.437239112201</v>
      </c>
      <c r="AH53" s="78">
        <v>9.0682070457467496</v>
      </c>
    </row>
    <row r="54" spans="1:34" x14ac:dyDescent="0.25">
      <c r="A54" s="29" t="s">
        <v>183</v>
      </c>
      <c r="B54" s="29" t="s">
        <v>57</v>
      </c>
      <c r="C54" s="29" t="s">
        <v>184</v>
      </c>
      <c r="D54" s="29" t="s">
        <v>59</v>
      </c>
      <c r="E54" s="29" t="s">
        <v>185</v>
      </c>
      <c r="F54" s="75">
        <v>50178.59</v>
      </c>
      <c r="G54" s="29" t="s">
        <v>318</v>
      </c>
      <c r="H54" s="29">
        <v>50</v>
      </c>
      <c r="I54" s="76" t="s">
        <v>62</v>
      </c>
      <c r="J54" s="76">
        <v>5</v>
      </c>
      <c r="K54" s="77">
        <v>258406.453125</v>
      </c>
      <c r="L54" s="29" t="s">
        <v>63</v>
      </c>
      <c r="M54" s="77">
        <v>37609.360020659697</v>
      </c>
      <c r="N54" s="29" t="s">
        <v>319</v>
      </c>
      <c r="AG54" s="78">
        <v>78979.691353857896</v>
      </c>
      <c r="AH54" s="78">
        <v>13.115361442744501</v>
      </c>
    </row>
    <row r="55" spans="1:34" x14ac:dyDescent="0.25">
      <c r="A55" s="29" t="s">
        <v>186</v>
      </c>
      <c r="B55" s="29" t="s">
        <v>57</v>
      </c>
      <c r="C55" s="29" t="s">
        <v>187</v>
      </c>
      <c r="D55" s="29" t="s">
        <v>188</v>
      </c>
      <c r="E55" s="29" t="s">
        <v>374</v>
      </c>
      <c r="F55" s="75">
        <v>35036.49</v>
      </c>
      <c r="G55" s="29" t="s">
        <v>318</v>
      </c>
      <c r="H55" s="29">
        <v>40</v>
      </c>
      <c r="I55" s="76" t="s">
        <v>62</v>
      </c>
      <c r="J55" s="76">
        <v>0</v>
      </c>
      <c r="K55" s="77">
        <v>148705.324462891</v>
      </c>
      <c r="L55" s="29" t="s">
        <v>63</v>
      </c>
      <c r="M55" s="77">
        <v>41611.348051618203</v>
      </c>
      <c r="N55" s="29" t="s">
        <v>319</v>
      </c>
      <c r="AG55" s="78">
        <v>83203.035485144399</v>
      </c>
      <c r="AH55" s="78">
        <v>16.8664570059636</v>
      </c>
    </row>
    <row r="56" spans="1:34" x14ac:dyDescent="0.25">
      <c r="A56" s="29" t="s">
        <v>192</v>
      </c>
      <c r="B56" s="29" t="s">
        <v>57</v>
      </c>
      <c r="C56" s="29" t="s">
        <v>193</v>
      </c>
      <c r="D56" s="29" t="s">
        <v>194</v>
      </c>
      <c r="E56" s="29" t="s">
        <v>442</v>
      </c>
      <c r="F56" s="75">
        <v>20501.990000000002</v>
      </c>
      <c r="G56" s="29" t="s">
        <v>318</v>
      </c>
      <c r="H56" s="29">
        <v>40</v>
      </c>
      <c r="I56" s="76" t="s">
        <v>62</v>
      </c>
      <c r="J56" s="76">
        <v>2</v>
      </c>
      <c r="K56" s="77">
        <v>123105.323013306</v>
      </c>
      <c r="L56" s="29" t="s">
        <v>63</v>
      </c>
      <c r="M56" s="77">
        <v>18090.8382803895</v>
      </c>
      <c r="N56" s="29" t="s">
        <v>319</v>
      </c>
      <c r="AG56" s="78">
        <v>37954.4158137224</v>
      </c>
      <c r="AH56" s="78">
        <v>15.3824442407956</v>
      </c>
    </row>
    <row r="57" spans="1:34" x14ac:dyDescent="0.25">
      <c r="A57" s="29" t="s">
        <v>195</v>
      </c>
      <c r="B57" s="29" t="s">
        <v>57</v>
      </c>
      <c r="C57" s="29" t="s">
        <v>196</v>
      </c>
      <c r="D57" s="29" t="s">
        <v>197</v>
      </c>
      <c r="E57" s="29" t="s">
        <v>375</v>
      </c>
      <c r="F57" s="75">
        <v>42944.72</v>
      </c>
      <c r="G57" s="29" t="s">
        <v>318</v>
      </c>
      <c r="H57" s="29">
        <v>40</v>
      </c>
      <c r="I57" s="76" t="s">
        <v>62</v>
      </c>
      <c r="J57" s="76">
        <v>2</v>
      </c>
      <c r="K57" s="77">
        <v>189202.951370239</v>
      </c>
      <c r="L57" s="29" t="s">
        <v>63</v>
      </c>
      <c r="M57" s="77">
        <v>39165.6824188639</v>
      </c>
      <c r="N57" s="29" t="s">
        <v>319</v>
      </c>
      <c r="AG57" s="78">
        <v>79813.278191634701</v>
      </c>
      <c r="AH57" s="78">
        <v>14.098289386232899</v>
      </c>
    </row>
    <row r="58" spans="1:34" x14ac:dyDescent="0.25">
      <c r="A58" s="29" t="s">
        <v>198</v>
      </c>
      <c r="B58" s="29" t="s">
        <v>57</v>
      </c>
      <c r="C58" s="29" t="s">
        <v>199</v>
      </c>
      <c r="D58" s="29" t="s">
        <v>59</v>
      </c>
      <c r="E58" s="29" t="s">
        <v>200</v>
      </c>
      <c r="F58" s="75">
        <v>62266.45</v>
      </c>
      <c r="G58" s="29" t="s">
        <v>318</v>
      </c>
      <c r="H58" s="29">
        <v>50</v>
      </c>
      <c r="I58" s="76" t="s">
        <v>62</v>
      </c>
      <c r="J58" s="76">
        <v>5</v>
      </c>
      <c r="K58" s="77">
        <v>268694.63745117199</v>
      </c>
      <c r="L58" s="29" t="s">
        <v>63</v>
      </c>
      <c r="M58" s="77">
        <v>36375.465085524898</v>
      </c>
      <c r="N58" s="29" t="s">
        <v>319</v>
      </c>
      <c r="AG58" s="78">
        <v>76960.368115300298</v>
      </c>
      <c r="AH58" s="78">
        <v>10.5238851524604</v>
      </c>
    </row>
    <row r="59" spans="1:34" x14ac:dyDescent="0.25">
      <c r="A59" s="29" t="s">
        <v>201</v>
      </c>
      <c r="B59" s="29" t="s">
        <v>57</v>
      </c>
      <c r="C59" s="29" t="s">
        <v>202</v>
      </c>
      <c r="D59" s="29" t="s">
        <v>109</v>
      </c>
      <c r="E59" s="29" t="s">
        <v>443</v>
      </c>
      <c r="F59" s="75">
        <v>33185.629999999997</v>
      </c>
      <c r="G59" s="29" t="s">
        <v>318</v>
      </c>
      <c r="H59" s="29">
        <v>40</v>
      </c>
      <c r="I59" s="76" t="s">
        <v>62</v>
      </c>
      <c r="J59" s="76">
        <v>3</v>
      </c>
      <c r="K59" s="77">
        <v>134270.93719482399</v>
      </c>
      <c r="L59" s="29" t="s">
        <v>63</v>
      </c>
      <c r="M59" s="77">
        <v>36767.116334456798</v>
      </c>
      <c r="N59" s="29" t="s">
        <v>319</v>
      </c>
      <c r="AG59" s="78">
        <v>73604.5411232029</v>
      </c>
      <c r="AH59" s="78">
        <v>15.820813120934799</v>
      </c>
    </row>
    <row r="60" spans="1:34" x14ac:dyDescent="0.25">
      <c r="A60" s="29" t="s">
        <v>204</v>
      </c>
      <c r="B60" s="29" t="s">
        <v>57</v>
      </c>
      <c r="C60" s="29" t="s">
        <v>205</v>
      </c>
      <c r="D60" s="29" t="s">
        <v>109</v>
      </c>
      <c r="E60" s="29" t="s">
        <v>377</v>
      </c>
      <c r="F60" s="75">
        <v>48187.27</v>
      </c>
      <c r="G60" s="29" t="s">
        <v>318</v>
      </c>
      <c r="H60" s="29">
        <v>40</v>
      </c>
      <c r="I60" s="76" t="s">
        <v>62</v>
      </c>
      <c r="J60" s="76">
        <v>5</v>
      </c>
      <c r="K60" s="77">
        <v>236344.90283203099</v>
      </c>
      <c r="L60" s="29" t="s">
        <v>63</v>
      </c>
      <c r="M60" s="77">
        <v>49839.895532297502</v>
      </c>
      <c r="N60" s="29" t="s">
        <v>319</v>
      </c>
      <c r="AG60" s="78">
        <v>101430.790394542</v>
      </c>
      <c r="AH60" s="78">
        <v>15.8969827145756</v>
      </c>
    </row>
    <row r="61" spans="1:34" x14ac:dyDescent="0.25">
      <c r="A61" s="29" t="s">
        <v>444</v>
      </c>
      <c r="B61" s="29" t="s">
        <v>57</v>
      </c>
      <c r="C61" s="29" t="s">
        <v>208</v>
      </c>
      <c r="D61" s="29" t="s">
        <v>209</v>
      </c>
      <c r="E61" s="29" t="s">
        <v>378</v>
      </c>
      <c r="F61" s="75">
        <v>126691.1</v>
      </c>
      <c r="G61" s="29" t="s">
        <v>318</v>
      </c>
      <c r="H61" s="29">
        <v>40</v>
      </c>
      <c r="I61" s="76" t="s">
        <v>62</v>
      </c>
      <c r="J61" s="76">
        <v>0</v>
      </c>
      <c r="K61" s="77">
        <v>539100</v>
      </c>
      <c r="L61" s="29" t="s">
        <v>63</v>
      </c>
      <c r="M61" s="77">
        <v>177185.340722772</v>
      </c>
      <c r="N61" s="29" t="s">
        <v>319</v>
      </c>
      <c r="AG61" s="78">
        <v>351419.38347467198</v>
      </c>
      <c r="AH61" s="78">
        <v>19.118835410464001</v>
      </c>
    </row>
    <row r="62" spans="1:34" x14ac:dyDescent="0.25">
      <c r="A62" s="29" t="s">
        <v>211</v>
      </c>
      <c r="B62" s="29" t="s">
        <v>282</v>
      </c>
      <c r="C62" s="29" t="s">
        <v>212</v>
      </c>
      <c r="D62" s="29" t="s">
        <v>109</v>
      </c>
      <c r="E62" s="29" t="s">
        <v>379</v>
      </c>
      <c r="F62" s="75">
        <v>14865.47</v>
      </c>
      <c r="G62" s="29" t="s">
        <v>318</v>
      </c>
      <c r="H62" s="29">
        <v>50</v>
      </c>
      <c r="I62" s="76" t="s">
        <v>62</v>
      </c>
      <c r="J62" s="76">
        <v>3</v>
      </c>
      <c r="K62" s="77">
        <v>118811.25433158901</v>
      </c>
      <c r="L62" s="29" t="s">
        <v>63</v>
      </c>
      <c r="M62" s="77">
        <v>10399.042036367</v>
      </c>
      <c r="N62" s="29" t="s">
        <v>319</v>
      </c>
      <c r="AG62" s="78">
        <v>23281.245001336902</v>
      </c>
      <c r="AH62" s="78">
        <v>15.427023438056301</v>
      </c>
    </row>
    <row r="63" spans="1:34" x14ac:dyDescent="0.25">
      <c r="A63" s="29" t="s">
        <v>214</v>
      </c>
      <c r="B63" s="29" t="s">
        <v>57</v>
      </c>
      <c r="C63" s="29" t="s">
        <v>215</v>
      </c>
      <c r="D63" s="29" t="s">
        <v>109</v>
      </c>
      <c r="E63" s="29" t="s">
        <v>216</v>
      </c>
      <c r="F63" s="75">
        <v>207747.6</v>
      </c>
      <c r="G63" s="29" t="s">
        <v>318</v>
      </c>
      <c r="H63" s="29">
        <v>50</v>
      </c>
      <c r="I63" s="76" t="s">
        <v>62</v>
      </c>
      <c r="J63" s="76">
        <v>4</v>
      </c>
      <c r="K63" s="77">
        <v>840235.9609375</v>
      </c>
      <c r="L63" s="29" t="s">
        <v>63</v>
      </c>
      <c r="M63" s="77">
        <v>219906.76361978499</v>
      </c>
      <c r="N63" s="29" t="s">
        <v>319</v>
      </c>
      <c r="AG63" s="78">
        <v>441366.17521983199</v>
      </c>
      <c r="AH63" s="78">
        <v>15.294309082176101</v>
      </c>
    </row>
    <row r="64" spans="1:34" x14ac:dyDescent="0.25">
      <c r="A64" s="29" t="s">
        <v>217</v>
      </c>
      <c r="B64" s="29" t="s">
        <v>57</v>
      </c>
      <c r="C64" s="29" t="s">
        <v>218</v>
      </c>
      <c r="D64" s="29" t="s">
        <v>59</v>
      </c>
      <c r="E64" s="29" t="s">
        <v>380</v>
      </c>
      <c r="F64" s="75">
        <v>25585.79</v>
      </c>
      <c r="G64" s="29" t="s">
        <v>318</v>
      </c>
      <c r="H64" s="29">
        <v>60</v>
      </c>
      <c r="I64" s="76" t="s">
        <v>62</v>
      </c>
      <c r="J64" s="76">
        <v>0</v>
      </c>
      <c r="K64" s="77">
        <v>87775.523193359404</v>
      </c>
      <c r="L64" s="29" t="s">
        <v>63</v>
      </c>
      <c r="M64" s="77">
        <v>21971.299422803801</v>
      </c>
      <c r="N64" s="29" t="s">
        <v>319</v>
      </c>
      <c r="AG64" s="78">
        <v>44214.315432108502</v>
      </c>
      <c r="AH64" s="78">
        <v>12.557032394119799</v>
      </c>
    </row>
    <row r="65" spans="1:34" x14ac:dyDescent="0.25">
      <c r="A65" s="29" t="s">
        <v>220</v>
      </c>
      <c r="B65" s="29" t="s">
        <v>57</v>
      </c>
      <c r="C65" s="29" t="s">
        <v>221</v>
      </c>
      <c r="D65" s="29" t="s">
        <v>59</v>
      </c>
      <c r="E65" s="29" t="s">
        <v>222</v>
      </c>
      <c r="F65" s="75">
        <v>44430.14</v>
      </c>
      <c r="G65" s="29" t="s">
        <v>318</v>
      </c>
      <c r="H65" s="29">
        <v>50</v>
      </c>
      <c r="I65" s="76" t="s">
        <v>62</v>
      </c>
      <c r="J65" s="76">
        <v>2</v>
      </c>
      <c r="K65" s="77">
        <v>157106.36987304699</v>
      </c>
      <c r="L65" s="29" t="s">
        <v>63</v>
      </c>
      <c r="M65" s="77">
        <v>40339.746566151502</v>
      </c>
      <c r="N65" s="29" t="s">
        <v>319</v>
      </c>
      <c r="AG65" s="78">
        <v>81054.9164402647</v>
      </c>
      <c r="AH65" s="78">
        <v>13.185378227811601</v>
      </c>
    </row>
    <row r="66" spans="1:34" x14ac:dyDescent="0.25">
      <c r="A66" s="29" t="s">
        <v>223</v>
      </c>
      <c r="B66" s="29" t="s">
        <v>57</v>
      </c>
      <c r="C66" s="29" t="s">
        <v>224</v>
      </c>
      <c r="D66" s="29" t="s">
        <v>209</v>
      </c>
      <c r="E66" s="29" t="s">
        <v>378</v>
      </c>
      <c r="F66" s="75">
        <v>44380.09</v>
      </c>
      <c r="G66" s="29" t="s">
        <v>318</v>
      </c>
      <c r="H66" s="29">
        <v>40</v>
      </c>
      <c r="I66" s="76" t="s">
        <v>62</v>
      </c>
      <c r="J66" s="76">
        <v>3</v>
      </c>
      <c r="K66" s="77">
        <v>204000</v>
      </c>
      <c r="L66" s="29" t="s">
        <v>63</v>
      </c>
      <c r="M66" s="77">
        <v>43458.264919768902</v>
      </c>
      <c r="N66" s="29" t="s">
        <v>319</v>
      </c>
      <c r="AG66" s="78">
        <v>88379.861030467902</v>
      </c>
      <c r="AH66" s="78">
        <v>15.003681794566599</v>
      </c>
    </row>
    <row r="67" spans="1:34" x14ac:dyDescent="0.25">
      <c r="A67" s="29" t="s">
        <v>225</v>
      </c>
      <c r="B67" s="29" t="s">
        <v>57</v>
      </c>
      <c r="C67" s="29" t="s">
        <v>226</v>
      </c>
      <c r="D67" s="29" t="s">
        <v>109</v>
      </c>
      <c r="E67" s="29" t="s">
        <v>227</v>
      </c>
      <c r="F67" s="75">
        <v>44035.11</v>
      </c>
      <c r="G67" s="29" t="s">
        <v>318</v>
      </c>
      <c r="H67" s="29">
        <v>50</v>
      </c>
      <c r="I67" s="76" t="s">
        <v>62</v>
      </c>
      <c r="J67" s="76">
        <v>0</v>
      </c>
      <c r="K67" s="77">
        <v>141325.02636718799</v>
      </c>
      <c r="L67" s="29" t="s">
        <v>63</v>
      </c>
      <c r="M67" s="77">
        <v>41190.997222782098</v>
      </c>
      <c r="N67" s="29" t="s">
        <v>319</v>
      </c>
      <c r="AG67" s="78">
        <v>82183.409034804194</v>
      </c>
      <c r="AH67" s="78">
        <v>13.1507281180525</v>
      </c>
    </row>
    <row r="68" spans="1:34" x14ac:dyDescent="0.25">
      <c r="A68" s="29" t="s">
        <v>228</v>
      </c>
      <c r="B68" s="29" t="s">
        <v>57</v>
      </c>
      <c r="C68" s="29" t="s">
        <v>229</v>
      </c>
      <c r="D68" s="29" t="s">
        <v>59</v>
      </c>
      <c r="E68" s="29" t="s">
        <v>381</v>
      </c>
      <c r="F68" s="75">
        <v>17086.07</v>
      </c>
      <c r="G68" s="29" t="s">
        <v>318</v>
      </c>
      <c r="H68" s="29">
        <v>40</v>
      </c>
      <c r="I68" s="76" t="s">
        <v>62</v>
      </c>
      <c r="J68" s="76">
        <v>1</v>
      </c>
      <c r="K68" s="77">
        <v>78199.358581542998</v>
      </c>
      <c r="L68" s="29" t="s">
        <v>63</v>
      </c>
      <c r="S68" s="77">
        <v>15161.6853440368</v>
      </c>
      <c r="T68" s="29" t="s">
        <v>65</v>
      </c>
      <c r="AG68" s="78">
        <v>25746.883582250601</v>
      </c>
      <c r="AH68" s="78">
        <v>10.815501826077501</v>
      </c>
    </row>
    <row r="69" spans="1:34" x14ac:dyDescent="0.25">
      <c r="A69" s="29" t="s">
        <v>231</v>
      </c>
      <c r="B69" s="29" t="s">
        <v>57</v>
      </c>
      <c r="C69" s="29" t="s">
        <v>232</v>
      </c>
      <c r="D69" s="29" t="s">
        <v>445</v>
      </c>
      <c r="E69" s="29" t="s">
        <v>446</v>
      </c>
      <c r="F69" s="75">
        <v>48111.92</v>
      </c>
      <c r="G69" s="29" t="s">
        <v>318</v>
      </c>
      <c r="H69" s="29">
        <v>40</v>
      </c>
      <c r="I69" s="76" t="s">
        <v>62</v>
      </c>
      <c r="J69" s="76">
        <v>5</v>
      </c>
      <c r="K69" s="77">
        <v>232026.00073242199</v>
      </c>
      <c r="L69" s="29" t="s">
        <v>63</v>
      </c>
      <c r="M69" s="77">
        <v>37603.581051493798</v>
      </c>
      <c r="N69" s="29" t="s">
        <v>319</v>
      </c>
      <c r="AG69" s="78">
        <v>78164.873952961701</v>
      </c>
      <c r="AH69" s="78">
        <v>13.1291470918044</v>
      </c>
    </row>
    <row r="70" spans="1:34" x14ac:dyDescent="0.25">
      <c r="A70" s="29" t="s">
        <v>234</v>
      </c>
      <c r="B70" s="29" t="s">
        <v>57</v>
      </c>
      <c r="C70" s="29" t="s">
        <v>235</v>
      </c>
      <c r="D70" s="29" t="s">
        <v>109</v>
      </c>
      <c r="E70" s="29" t="s">
        <v>236</v>
      </c>
      <c r="F70" s="75">
        <v>49933.73</v>
      </c>
      <c r="G70" s="29" t="s">
        <v>318</v>
      </c>
      <c r="H70" s="29">
        <v>50</v>
      </c>
      <c r="I70" s="76" t="s">
        <v>62</v>
      </c>
      <c r="J70" s="76">
        <v>0</v>
      </c>
      <c r="K70" s="77">
        <v>242392.970703125</v>
      </c>
      <c r="L70" s="29" t="s">
        <v>63</v>
      </c>
      <c r="M70" s="77">
        <v>57903.066265767899</v>
      </c>
      <c r="N70" s="29" t="s">
        <v>319</v>
      </c>
      <c r="AG70" s="78">
        <v>116859.541461086</v>
      </c>
      <c r="AH70" s="78">
        <v>17.178244977732099</v>
      </c>
    </row>
    <row r="71" spans="1:34" x14ac:dyDescent="0.25">
      <c r="A71" s="29" t="s">
        <v>237</v>
      </c>
      <c r="B71" s="29" t="s">
        <v>57</v>
      </c>
      <c r="C71" s="29" t="s">
        <v>238</v>
      </c>
      <c r="D71" s="29" t="s">
        <v>109</v>
      </c>
      <c r="E71" s="29" t="s">
        <v>239</v>
      </c>
      <c r="F71" s="75">
        <v>36898.65</v>
      </c>
      <c r="G71" s="29" t="s">
        <v>318</v>
      </c>
      <c r="H71" s="29">
        <v>50</v>
      </c>
      <c r="I71" s="76" t="s">
        <v>62</v>
      </c>
      <c r="J71" s="76">
        <v>0</v>
      </c>
      <c r="K71" s="77">
        <v>178065.53808593799</v>
      </c>
      <c r="L71" s="29" t="s">
        <v>63</v>
      </c>
      <c r="M71" s="77">
        <v>29278.719454033399</v>
      </c>
      <c r="N71" s="29" t="s">
        <v>319</v>
      </c>
      <c r="AG71" s="78">
        <v>60781.328667313603</v>
      </c>
      <c r="AH71" s="78">
        <v>13.2588384477201</v>
      </c>
    </row>
    <row r="72" spans="1:34" x14ac:dyDescent="0.25">
      <c r="A72" s="29" t="s">
        <v>240</v>
      </c>
      <c r="B72" s="29" t="s">
        <v>57</v>
      </c>
      <c r="C72" s="29" t="s">
        <v>241</v>
      </c>
      <c r="D72" s="29" t="s">
        <v>59</v>
      </c>
      <c r="E72" s="29" t="s">
        <v>383</v>
      </c>
      <c r="F72" s="75">
        <v>27447.95</v>
      </c>
      <c r="G72" s="29" t="s">
        <v>318</v>
      </c>
      <c r="H72" s="29">
        <v>60</v>
      </c>
      <c r="I72" s="76" t="s">
        <v>62</v>
      </c>
      <c r="J72" s="76">
        <v>0</v>
      </c>
      <c r="K72" s="77">
        <v>104658.387023926</v>
      </c>
      <c r="L72" s="29" t="s">
        <v>63</v>
      </c>
      <c r="M72" s="77">
        <v>36406.289116911197</v>
      </c>
      <c r="N72" s="29" t="s">
        <v>319</v>
      </c>
      <c r="AG72" s="78">
        <v>72019.968202018601</v>
      </c>
      <c r="AH72" s="78">
        <v>17.909399760491599</v>
      </c>
    </row>
    <row r="73" spans="1:34" x14ac:dyDescent="0.25">
      <c r="A73" s="29" t="s">
        <v>243</v>
      </c>
      <c r="B73" s="29" t="s">
        <v>57</v>
      </c>
      <c r="C73" s="29" t="s">
        <v>244</v>
      </c>
      <c r="D73" s="29" t="s">
        <v>59</v>
      </c>
      <c r="E73" s="29" t="s">
        <v>384</v>
      </c>
      <c r="F73" s="75">
        <v>47483.33</v>
      </c>
      <c r="G73" s="29" t="s">
        <v>318</v>
      </c>
      <c r="H73" s="29">
        <v>60</v>
      </c>
      <c r="I73" s="76" t="s">
        <v>62</v>
      </c>
      <c r="J73" s="76">
        <v>1</v>
      </c>
      <c r="K73" s="77">
        <v>321327.82153320301</v>
      </c>
      <c r="L73" s="29" t="s">
        <v>63</v>
      </c>
      <c r="M73" s="77">
        <v>62486.368995489102</v>
      </c>
      <c r="N73" s="29" t="s">
        <v>319</v>
      </c>
      <c r="AG73" s="78">
        <v>127930.239060416</v>
      </c>
      <c r="AH73" s="78">
        <v>20.752946702705501</v>
      </c>
    </row>
    <row r="74" spans="1:34" x14ac:dyDescent="0.25">
      <c r="A74" s="29" t="s">
        <v>246</v>
      </c>
      <c r="B74" s="29" t="s">
        <v>57</v>
      </c>
      <c r="C74" s="29" t="s">
        <v>447</v>
      </c>
      <c r="D74" s="29" t="s">
        <v>126</v>
      </c>
      <c r="E74" s="29" t="s">
        <v>385</v>
      </c>
      <c r="F74" s="75">
        <v>42165.96</v>
      </c>
      <c r="G74" s="29" t="s">
        <v>318</v>
      </c>
      <c r="H74" s="29">
        <v>60</v>
      </c>
      <c r="I74" s="76" t="s">
        <v>62</v>
      </c>
      <c r="J74" s="76">
        <v>1</v>
      </c>
      <c r="K74" s="77">
        <v>164047.76401519799</v>
      </c>
      <c r="L74" s="29" t="s">
        <v>63</v>
      </c>
      <c r="M74" s="77">
        <v>38803.052091968202</v>
      </c>
      <c r="N74" s="29" t="s">
        <v>319</v>
      </c>
      <c r="AG74" s="78">
        <v>78361.125480316696</v>
      </c>
      <c r="AH74" s="78">
        <v>13.670694289138</v>
      </c>
    </row>
    <row r="75" spans="1:34" x14ac:dyDescent="0.25">
      <c r="A75" s="29" t="s">
        <v>249</v>
      </c>
      <c r="B75" s="29" t="s">
        <v>57</v>
      </c>
      <c r="C75" s="29" t="s">
        <v>250</v>
      </c>
      <c r="D75" s="29" t="s">
        <v>251</v>
      </c>
      <c r="E75" s="29" t="s">
        <v>386</v>
      </c>
      <c r="F75" s="75">
        <v>20128.490000000002</v>
      </c>
      <c r="G75" s="29" t="s">
        <v>318</v>
      </c>
      <c r="H75" s="29">
        <v>60</v>
      </c>
      <c r="I75" s="76" t="s">
        <v>62</v>
      </c>
      <c r="J75" s="76">
        <v>0</v>
      </c>
      <c r="K75" s="77">
        <v>77636.567749023394</v>
      </c>
      <c r="L75" s="29" t="s">
        <v>63</v>
      </c>
      <c r="M75" s="77">
        <v>25215.326584956401</v>
      </c>
      <c r="N75" s="29" t="s">
        <v>319</v>
      </c>
      <c r="AG75" s="78">
        <v>50038.5963843524</v>
      </c>
      <c r="AH75" s="78">
        <v>17.170658885793799</v>
      </c>
    </row>
    <row r="76" spans="1:34" x14ac:dyDescent="0.25">
      <c r="A76" s="29" t="s">
        <v>253</v>
      </c>
      <c r="B76" s="29" t="s">
        <v>57</v>
      </c>
      <c r="C76" s="29" t="s">
        <v>254</v>
      </c>
      <c r="D76" s="29" t="s">
        <v>255</v>
      </c>
      <c r="E76" s="29" t="s">
        <v>123</v>
      </c>
      <c r="F76" s="75">
        <v>19572.53</v>
      </c>
      <c r="G76" s="29" t="s">
        <v>318</v>
      </c>
      <c r="H76" s="29">
        <v>60</v>
      </c>
      <c r="I76" s="76" t="s">
        <v>62</v>
      </c>
      <c r="J76" s="76">
        <v>1</v>
      </c>
      <c r="K76" s="77">
        <v>89204.813964843794</v>
      </c>
      <c r="L76" s="29" t="s">
        <v>63</v>
      </c>
      <c r="M76" s="77">
        <v>30734.1461669567</v>
      </c>
      <c r="N76" s="29" t="s">
        <v>319</v>
      </c>
      <c r="AG76" s="78">
        <v>60825.144861145498</v>
      </c>
      <c r="AH76" s="78">
        <v>21.246127389390399</v>
      </c>
    </row>
    <row r="77" spans="1:34" x14ac:dyDescent="0.25">
      <c r="A77" s="29" t="s">
        <v>257</v>
      </c>
      <c r="B77" s="29" t="s">
        <v>57</v>
      </c>
      <c r="C77" s="29" t="s">
        <v>346</v>
      </c>
      <c r="D77" s="29" t="s">
        <v>59</v>
      </c>
      <c r="E77" s="29" t="s">
        <v>387</v>
      </c>
      <c r="F77" s="75">
        <v>46015.67</v>
      </c>
      <c r="G77" s="29" t="s">
        <v>318</v>
      </c>
      <c r="H77" s="29">
        <v>60</v>
      </c>
      <c r="I77" s="76" t="s">
        <v>62</v>
      </c>
      <c r="J77" s="76">
        <v>0</v>
      </c>
      <c r="K77" s="77">
        <v>226992.33544921901</v>
      </c>
      <c r="L77" s="29" t="s">
        <v>63</v>
      </c>
      <c r="M77" s="77">
        <v>42376.046495659401</v>
      </c>
      <c r="N77" s="29" t="s">
        <v>319</v>
      </c>
      <c r="AG77" s="78">
        <v>87034.435096093104</v>
      </c>
      <c r="AH77" s="78">
        <v>14.720105297754399</v>
      </c>
    </row>
    <row r="78" spans="1:34" x14ac:dyDescent="0.25">
      <c r="A78" s="29" t="s">
        <v>405</v>
      </c>
      <c r="B78" s="29" t="s">
        <v>57</v>
      </c>
      <c r="C78" s="29" t="s">
        <v>406</v>
      </c>
      <c r="D78" s="29" t="s">
        <v>109</v>
      </c>
      <c r="E78" s="29" t="s">
        <v>407</v>
      </c>
      <c r="F78" s="75">
        <v>39912.54</v>
      </c>
      <c r="G78" s="29" t="s">
        <v>318</v>
      </c>
      <c r="H78" s="29">
        <v>40</v>
      </c>
      <c r="I78" s="76" t="s">
        <v>62</v>
      </c>
      <c r="J78" s="76">
        <v>0</v>
      </c>
      <c r="K78" s="77">
        <v>120820</v>
      </c>
      <c r="L78" s="29" t="s">
        <v>63</v>
      </c>
      <c r="M78" s="77">
        <v>30207.1143882219</v>
      </c>
      <c r="N78" s="29" t="s">
        <v>319</v>
      </c>
      <c r="AG78" s="78">
        <v>60792.133914460799</v>
      </c>
      <c r="AH78" s="78">
        <v>11.070567684530101</v>
      </c>
    </row>
    <row r="79" spans="1:34" x14ac:dyDescent="0.25">
      <c r="A79" s="29" t="s">
        <v>258</v>
      </c>
      <c r="B79" s="29" t="s">
        <v>57</v>
      </c>
      <c r="C79" s="29" t="s">
        <v>259</v>
      </c>
      <c r="D79" s="29" t="s">
        <v>59</v>
      </c>
      <c r="E79" s="29" t="s">
        <v>347</v>
      </c>
      <c r="F79" s="75">
        <v>15317.03</v>
      </c>
      <c r="G79" s="29" t="s">
        <v>318</v>
      </c>
      <c r="H79" s="29">
        <v>40</v>
      </c>
      <c r="I79" s="76" t="s">
        <v>62</v>
      </c>
      <c r="J79" s="76">
        <v>0</v>
      </c>
      <c r="K79" s="77">
        <v>50685.322692871101</v>
      </c>
      <c r="L79" s="29" t="s">
        <v>63</v>
      </c>
      <c r="M79" s="77">
        <v>21568.580766426501</v>
      </c>
      <c r="N79" s="29" t="s">
        <v>319</v>
      </c>
      <c r="AG79" s="78">
        <v>42322.674987106497</v>
      </c>
      <c r="AH79" s="78">
        <v>18.274521188829802</v>
      </c>
    </row>
    <row r="80" spans="1:34" x14ac:dyDescent="0.25">
      <c r="A80" s="29" t="s">
        <v>260</v>
      </c>
      <c r="B80" s="29" t="s">
        <v>57</v>
      </c>
      <c r="C80" s="29" t="s">
        <v>261</v>
      </c>
      <c r="D80" s="29" t="s">
        <v>59</v>
      </c>
      <c r="E80" s="29" t="s">
        <v>388</v>
      </c>
      <c r="F80" s="75">
        <v>63815.93</v>
      </c>
      <c r="G80" s="29" t="s">
        <v>318</v>
      </c>
      <c r="H80" s="29">
        <v>60</v>
      </c>
      <c r="I80" s="76" t="s">
        <v>62</v>
      </c>
      <c r="J80" s="76">
        <v>2</v>
      </c>
      <c r="K80" s="77">
        <v>288623.16499328602</v>
      </c>
      <c r="L80" s="29" t="s">
        <v>63</v>
      </c>
      <c r="M80" s="77">
        <v>25963.226944531601</v>
      </c>
      <c r="N80" s="29" t="s">
        <v>319</v>
      </c>
      <c r="AG80" s="78">
        <v>57881.991575299398</v>
      </c>
      <c r="AH80" s="78">
        <v>8.8466085374006003</v>
      </c>
    </row>
    <row r="81" spans="1:34" x14ac:dyDescent="0.25">
      <c r="A81" s="29" t="s">
        <v>263</v>
      </c>
      <c r="B81" s="29" t="s">
        <v>57</v>
      </c>
      <c r="C81" s="29" t="s">
        <v>264</v>
      </c>
      <c r="D81" s="29" t="s">
        <v>59</v>
      </c>
      <c r="E81" s="29" t="s">
        <v>448</v>
      </c>
      <c r="F81" s="75">
        <v>15751.35</v>
      </c>
      <c r="G81" s="29" t="s">
        <v>318</v>
      </c>
      <c r="H81" s="29">
        <v>50</v>
      </c>
      <c r="I81" s="76" t="s">
        <v>62</v>
      </c>
      <c r="J81" s="76">
        <v>1</v>
      </c>
      <c r="K81" s="77">
        <v>64337.525512695298</v>
      </c>
      <c r="L81" s="29" t="s">
        <v>63</v>
      </c>
      <c r="M81" s="77">
        <v>29864.055524131101</v>
      </c>
      <c r="N81" s="29" t="s">
        <v>319</v>
      </c>
      <c r="AG81" s="78">
        <v>58422.347118369798</v>
      </c>
      <c r="AH81" s="78">
        <v>24.234497229683701</v>
      </c>
    </row>
    <row r="82" spans="1:34" x14ac:dyDescent="0.25">
      <c r="A82" s="29" t="s">
        <v>265</v>
      </c>
      <c r="B82" s="29" t="s">
        <v>57</v>
      </c>
      <c r="C82" s="29" t="s">
        <v>266</v>
      </c>
      <c r="D82" s="29" t="s">
        <v>59</v>
      </c>
      <c r="E82" s="29" t="s">
        <v>389</v>
      </c>
      <c r="F82" s="75">
        <v>33421.910000000003</v>
      </c>
      <c r="G82" s="29" t="s">
        <v>318</v>
      </c>
      <c r="H82" s="29">
        <v>60</v>
      </c>
      <c r="I82" s="76" t="s">
        <v>62</v>
      </c>
      <c r="J82" s="76">
        <v>0</v>
      </c>
      <c r="K82" s="77">
        <v>68308.1203765869</v>
      </c>
      <c r="L82" s="29" t="s">
        <v>63</v>
      </c>
      <c r="M82" s="77">
        <v>36492.438322259499</v>
      </c>
      <c r="N82" s="29" t="s">
        <v>319</v>
      </c>
      <c r="AG82" s="78">
        <v>71075.142540134198</v>
      </c>
      <c r="AH82" s="78">
        <v>13.6479817297041</v>
      </c>
    </row>
    <row r="83" spans="1:34" x14ac:dyDescent="0.25">
      <c r="A83" s="29" t="s">
        <v>268</v>
      </c>
      <c r="B83" s="29" t="s">
        <v>57</v>
      </c>
      <c r="C83" s="29" t="s">
        <v>269</v>
      </c>
      <c r="D83" s="29" t="s">
        <v>270</v>
      </c>
      <c r="E83" s="29" t="s">
        <v>390</v>
      </c>
      <c r="F83" s="75">
        <v>48975.75</v>
      </c>
      <c r="G83" s="29" t="s">
        <v>318</v>
      </c>
      <c r="H83" s="29">
        <v>60</v>
      </c>
      <c r="I83" s="76" t="s">
        <v>62</v>
      </c>
      <c r="J83" s="76">
        <v>0</v>
      </c>
      <c r="K83" s="77">
        <v>227051.67138671901</v>
      </c>
      <c r="L83" s="29" t="s">
        <v>63</v>
      </c>
      <c r="M83" s="77">
        <v>76093.308174517704</v>
      </c>
      <c r="N83" s="29" t="s">
        <v>319</v>
      </c>
      <c r="AG83" s="78">
        <v>150783.00853623101</v>
      </c>
      <c r="AH83" s="78">
        <v>21.1483107835566</v>
      </c>
    </row>
    <row r="84" spans="1:34" x14ac:dyDescent="0.25">
      <c r="A84" s="29" t="s">
        <v>272</v>
      </c>
      <c r="B84" s="29" t="s">
        <v>57</v>
      </c>
      <c r="C84" s="29" t="s">
        <v>273</v>
      </c>
      <c r="D84" s="29" t="s">
        <v>102</v>
      </c>
      <c r="E84" s="29" t="s">
        <v>391</v>
      </c>
      <c r="F84" s="75">
        <v>25126.71</v>
      </c>
      <c r="G84" s="29" t="s">
        <v>318</v>
      </c>
      <c r="H84" s="29">
        <v>60</v>
      </c>
      <c r="I84" s="76" t="s">
        <v>62</v>
      </c>
      <c r="J84" s="76">
        <v>1</v>
      </c>
      <c r="K84" s="77">
        <v>88243.869033813506</v>
      </c>
      <c r="L84" s="29" t="s">
        <v>63</v>
      </c>
      <c r="M84" s="77">
        <v>20838.228183199299</v>
      </c>
      <c r="N84" s="29" t="s">
        <v>319</v>
      </c>
      <c r="AG84" s="78">
        <v>42086.372256384901</v>
      </c>
      <c r="AH84" s="78">
        <v>12.3258441411538</v>
      </c>
    </row>
    <row r="85" spans="1:34" x14ac:dyDescent="0.25">
      <c r="A85" s="29" t="s">
        <v>275</v>
      </c>
      <c r="B85" s="29" t="s">
        <v>57</v>
      </c>
      <c r="C85" s="29" t="s">
        <v>276</v>
      </c>
      <c r="D85" s="29" t="s">
        <v>59</v>
      </c>
      <c r="E85" s="29" t="s">
        <v>392</v>
      </c>
      <c r="F85" s="75">
        <v>34387.42</v>
      </c>
      <c r="G85" s="29" t="s">
        <v>318</v>
      </c>
      <c r="H85" s="29">
        <v>60</v>
      </c>
      <c r="I85" s="76" t="s">
        <v>62</v>
      </c>
      <c r="J85" s="76">
        <v>2</v>
      </c>
      <c r="K85" s="77">
        <v>120544.29785156299</v>
      </c>
      <c r="L85" s="29" t="s">
        <v>63</v>
      </c>
      <c r="M85" s="77">
        <v>37981.886614939998</v>
      </c>
      <c r="N85" s="29" t="s">
        <v>319</v>
      </c>
      <c r="AG85" s="78">
        <v>75482.926733574801</v>
      </c>
      <c r="AH85" s="78">
        <v>15.2441596035536</v>
      </c>
    </row>
    <row r="86" spans="1:34" x14ac:dyDescent="0.25">
      <c r="A86" s="29" t="s">
        <v>278</v>
      </c>
      <c r="B86" s="29" t="s">
        <v>57</v>
      </c>
      <c r="C86" s="29" t="s">
        <v>279</v>
      </c>
      <c r="D86" s="29" t="s">
        <v>59</v>
      </c>
      <c r="E86" s="29" t="s">
        <v>393</v>
      </c>
      <c r="F86" s="75">
        <v>52090.8</v>
      </c>
      <c r="G86" s="29" t="s">
        <v>318</v>
      </c>
      <c r="H86" s="29">
        <v>60</v>
      </c>
      <c r="I86" s="76" t="s">
        <v>62</v>
      </c>
      <c r="J86" s="76">
        <v>4</v>
      </c>
      <c r="K86" s="77">
        <v>213602.416259766</v>
      </c>
      <c r="L86" s="29" t="s">
        <v>63</v>
      </c>
      <c r="M86" s="77">
        <v>44314.645852968701</v>
      </c>
      <c r="N86" s="29" t="s">
        <v>319</v>
      </c>
      <c r="AG86" s="78">
        <v>90291.572375744494</v>
      </c>
      <c r="AH86" s="78">
        <v>13.141832919039301</v>
      </c>
    </row>
    <row r="87" spans="1:34" x14ac:dyDescent="0.25">
      <c r="A87" s="29" t="s">
        <v>281</v>
      </c>
      <c r="B87" s="29" t="s">
        <v>282</v>
      </c>
      <c r="C87" s="29" t="s">
        <v>283</v>
      </c>
      <c r="D87" s="29" t="s">
        <v>59</v>
      </c>
      <c r="E87" s="29" t="s">
        <v>284</v>
      </c>
      <c r="F87" s="75">
        <v>56536.82</v>
      </c>
      <c r="G87" s="29" t="s">
        <v>318</v>
      </c>
      <c r="H87" s="29">
        <v>50</v>
      </c>
      <c r="I87" s="76" t="s">
        <v>62</v>
      </c>
      <c r="J87" s="76">
        <v>7</v>
      </c>
      <c r="K87" s="77">
        <v>946283.505859375</v>
      </c>
      <c r="L87" s="29" t="s">
        <v>63</v>
      </c>
      <c r="M87" s="77">
        <v>44655.768842475401</v>
      </c>
      <c r="N87" s="29" t="s">
        <v>319</v>
      </c>
      <c r="AG87" s="78">
        <v>113263.499553395</v>
      </c>
      <c r="AH87" s="78">
        <v>25.1318531689747</v>
      </c>
    </row>
    <row r="88" spans="1:34" x14ac:dyDescent="0.25">
      <c r="A88" s="29" t="s">
        <v>449</v>
      </c>
      <c r="B88" s="29" t="s">
        <v>57</v>
      </c>
      <c r="C88" s="29" t="s">
        <v>286</v>
      </c>
      <c r="D88" s="29" t="s">
        <v>270</v>
      </c>
      <c r="E88" s="29" t="s">
        <v>394</v>
      </c>
      <c r="F88" s="75">
        <v>75498.52</v>
      </c>
      <c r="G88" s="29" t="s">
        <v>318</v>
      </c>
      <c r="H88" s="29">
        <v>60</v>
      </c>
      <c r="I88" s="76" t="s">
        <v>62</v>
      </c>
      <c r="J88" s="76">
        <v>3</v>
      </c>
      <c r="K88" s="77">
        <v>424061.54</v>
      </c>
      <c r="L88" s="29" t="s">
        <v>63</v>
      </c>
      <c r="M88" s="77">
        <v>54828.2721572144</v>
      </c>
      <c r="N88" s="29" t="s">
        <v>319</v>
      </c>
      <c r="AG88" s="78">
        <v>116582.239012198</v>
      </c>
      <c r="AH88" s="78">
        <v>13.334886429325801</v>
      </c>
    </row>
    <row r="89" spans="1:34" x14ac:dyDescent="0.25">
      <c r="A89" s="29" t="s">
        <v>288</v>
      </c>
      <c r="B89" s="29" t="s">
        <v>57</v>
      </c>
      <c r="C89" s="29" t="s">
        <v>289</v>
      </c>
      <c r="D89" s="29" t="s">
        <v>59</v>
      </c>
      <c r="E89" s="29" t="s">
        <v>395</v>
      </c>
      <c r="F89" s="75">
        <v>51434.2</v>
      </c>
      <c r="G89" s="29" t="s">
        <v>318</v>
      </c>
      <c r="H89" s="29">
        <v>60</v>
      </c>
      <c r="I89" s="76" t="s">
        <v>62</v>
      </c>
      <c r="J89" s="76">
        <v>4</v>
      </c>
      <c r="K89" s="77">
        <v>280013.79394531302</v>
      </c>
      <c r="L89" s="29" t="s">
        <v>63</v>
      </c>
      <c r="M89" s="77">
        <v>28097.154038451401</v>
      </c>
      <c r="N89" s="29" t="s">
        <v>319</v>
      </c>
      <c r="AG89" s="78">
        <v>61654.098391150801</v>
      </c>
      <c r="AH89" s="78">
        <v>11.2497925777134</v>
      </c>
    </row>
    <row r="90" spans="1:34" x14ac:dyDescent="0.25">
      <c r="A90" s="29" t="s">
        <v>291</v>
      </c>
      <c r="B90" s="29" t="s">
        <v>57</v>
      </c>
      <c r="C90" s="29" t="s">
        <v>292</v>
      </c>
      <c r="D90" s="29" t="s">
        <v>109</v>
      </c>
      <c r="E90" s="29" t="s">
        <v>396</v>
      </c>
      <c r="F90" s="75">
        <v>135515.79999999999</v>
      </c>
      <c r="G90" s="29" t="s">
        <v>318</v>
      </c>
      <c r="H90" s="29">
        <v>60</v>
      </c>
      <c r="I90" s="76" t="s">
        <v>62</v>
      </c>
      <c r="J90" s="76">
        <v>11</v>
      </c>
      <c r="K90" s="77">
        <v>779138.34976148605</v>
      </c>
      <c r="L90" s="29" t="s">
        <v>63</v>
      </c>
      <c r="M90" s="77">
        <v>102913.67719191901</v>
      </c>
      <c r="N90" s="29" t="s">
        <v>319</v>
      </c>
      <c r="AG90" s="78">
        <v>218314.05970060799</v>
      </c>
      <c r="AH90" s="78">
        <v>13.8203955642603</v>
      </c>
    </row>
    <row r="91" spans="1:34" x14ac:dyDescent="0.25">
      <c r="A91" s="29" t="s">
        <v>294</v>
      </c>
      <c r="B91" s="29" t="s">
        <v>57</v>
      </c>
      <c r="C91" s="29" t="s">
        <v>295</v>
      </c>
      <c r="D91" s="29" t="s">
        <v>59</v>
      </c>
      <c r="E91" s="29" t="s">
        <v>397</v>
      </c>
      <c r="F91" s="75">
        <v>48782.52</v>
      </c>
      <c r="G91" s="29" t="s">
        <v>318</v>
      </c>
      <c r="H91" s="29">
        <v>60</v>
      </c>
      <c r="I91" s="76" t="s">
        <v>62</v>
      </c>
      <c r="J91" s="76">
        <v>3</v>
      </c>
      <c r="K91" s="77">
        <v>200397.25512695301</v>
      </c>
      <c r="L91" s="29" t="s">
        <v>63</v>
      </c>
      <c r="M91" s="77">
        <v>41521.754671806499</v>
      </c>
      <c r="N91" s="29" t="s">
        <v>319</v>
      </c>
      <c r="AG91" s="78">
        <v>84608.856025377099</v>
      </c>
      <c r="AH91" s="78">
        <v>13.1539166985966</v>
      </c>
    </row>
    <row r="92" spans="1:34" x14ac:dyDescent="0.25">
      <c r="A92" s="29" t="s">
        <v>408</v>
      </c>
      <c r="B92" s="29" t="s">
        <v>57</v>
      </c>
      <c r="C92" s="29" t="s">
        <v>409</v>
      </c>
      <c r="D92" s="29" t="s">
        <v>59</v>
      </c>
      <c r="E92" s="29" t="s">
        <v>410</v>
      </c>
      <c r="F92" s="75">
        <v>44670.19</v>
      </c>
      <c r="G92" s="29" t="s">
        <v>318</v>
      </c>
      <c r="H92" s="29">
        <v>40</v>
      </c>
      <c r="I92" s="76" t="s">
        <v>62</v>
      </c>
      <c r="J92" s="76">
        <v>0</v>
      </c>
      <c r="K92" s="77">
        <v>170192.001953125</v>
      </c>
      <c r="L92" s="29" t="s">
        <v>63</v>
      </c>
      <c r="M92" s="77">
        <v>28456.340168797698</v>
      </c>
      <c r="N92" s="29" t="s">
        <v>319</v>
      </c>
      <c r="AG92" s="78">
        <v>58986.585919831101</v>
      </c>
      <c r="AH92" s="78">
        <v>10.5802021326359</v>
      </c>
    </row>
    <row r="93" spans="1:34" x14ac:dyDescent="0.25">
      <c r="A93" s="29" t="s">
        <v>297</v>
      </c>
      <c r="B93" s="29" t="s">
        <v>57</v>
      </c>
      <c r="C93" s="29" t="s">
        <v>298</v>
      </c>
      <c r="D93" s="29" t="s">
        <v>59</v>
      </c>
      <c r="E93" s="29" t="s">
        <v>299</v>
      </c>
      <c r="F93" s="75">
        <v>59718.12</v>
      </c>
      <c r="G93" s="29" t="s">
        <v>318</v>
      </c>
      <c r="H93" s="29">
        <v>50</v>
      </c>
      <c r="I93" s="76" t="s">
        <v>62</v>
      </c>
      <c r="J93" s="76">
        <v>0</v>
      </c>
      <c r="K93" s="77">
        <v>198876.77294921901</v>
      </c>
      <c r="L93" s="29" t="s">
        <v>63</v>
      </c>
      <c r="M93" s="77">
        <v>39411.431277814801</v>
      </c>
      <c r="N93" s="29" t="s">
        <v>319</v>
      </c>
      <c r="AG93" s="78">
        <v>80572.687984562697</v>
      </c>
      <c r="AH93" s="78">
        <v>10.3441413731822</v>
      </c>
    </row>
  </sheetData>
  <dataValidations count="16">
    <dataValidation type="list" allowBlank="1" showInputMessage="1" showErrorMessage="1" sqref="AD9:AD1048576" xr:uid="{E92A5534-614B-471D-B500-3458F8404F6B}">
      <formula1>DistrictCooling</formula1>
    </dataValidation>
    <dataValidation type="list" allowBlank="1" showInputMessage="1" showErrorMessage="1" sqref="Z9:Z1048576" xr:uid="{2593FF85-4B0B-44CA-B789-4A3BC56AB23F}">
      <formula1>DistrictHeating</formula1>
    </dataValidation>
    <dataValidation type="list" allowBlank="1" showInputMessage="1" showErrorMessage="1" sqref="X9:X1048576" xr:uid="{BAC00E8A-AF94-46A8-9E97-E007F1FF8D18}">
      <formula1>Wood</formula1>
    </dataValidation>
    <dataValidation type="list" allowBlank="1" showInputMessage="1" showErrorMessage="1" sqref="V9:V1048576" xr:uid="{7BAAE189-2D46-480D-8D14-B440C420BA3F}">
      <formula1>Coal</formula1>
    </dataValidation>
    <dataValidation type="list" allowBlank="1" showInputMessage="1" showErrorMessage="1" sqref="T9:T1048576" xr:uid="{EE3C2B9D-FD0D-4A6E-A665-21A449252D52}">
      <formula1>Propane</formula1>
    </dataValidation>
    <dataValidation type="list" allowBlank="1" showInputMessage="1" showErrorMessage="1" sqref="R9:R1048576" xr:uid="{2DAB5C0E-6A12-4EFF-8714-247C17B27F7B}">
      <formula1>FuelOil46</formula1>
    </dataValidation>
    <dataValidation type="list" allowBlank="1" showInputMessage="1" showErrorMessage="1" sqref="P9:P1048576" xr:uid="{ECCC77D2-7A9F-4598-BFBA-05650DD43A9C}">
      <formula1>FuelOil12</formula1>
    </dataValidation>
    <dataValidation type="list" allowBlank="1" showInputMessage="1" showErrorMessage="1" sqref="N9:N1048576" xr:uid="{F28B381E-85B7-46EB-8198-8ADE6A96C19F}">
      <formula1>NaturalGas</formula1>
    </dataValidation>
    <dataValidation type="list" allowBlank="1" showInputMessage="1" showErrorMessage="1" sqref="L9:L1048576" xr:uid="{BBA23DBF-DE33-41B5-BBF2-E7E6BD3A2932}">
      <formula1>Electricity</formula1>
    </dataValidation>
    <dataValidation type="list" allowBlank="1" showInputMessage="1" showErrorMessage="1" sqref="B9:B1048576" xr:uid="{E100A165-C28B-43F4-A36C-1B5B21B1FB6E}">
      <formula1>OperationType</formula1>
    </dataValidation>
    <dataValidation type="list" allowBlank="1" showInputMessage="1" showErrorMessage="1" sqref="AE9:AE1048576 AA9:AA1048576" xr:uid="{C7E250E8-0175-4AC6-9D71-278C63ECF3E7}">
      <formula1>Renewable</formula1>
    </dataValidation>
    <dataValidation type="list" allowBlank="1" showInputMessage="1" showErrorMessage="1" sqref="G9:G1048576" xr:uid="{86A21853-D388-48FC-8DF2-4F7D811E203D}">
      <formula1>FloorArea</formula1>
    </dataValidation>
    <dataValidation type="list" allowBlank="1" showInputMessage="1" showErrorMessage="1" sqref="I9:I1048576" xr:uid="{06BB3D69-1ECE-4ACC-8120-3178563154D0}">
      <formula1>SwimmingPool</formula1>
    </dataValidation>
    <dataValidation allowBlank="1" showInputMessage="1" showErrorMessage="1" promptTitle="Operation Type" prompt="Please select an operation type" sqref="B8" xr:uid="{507B1292-1596-4B64-A502-78F43CEB2F89}"/>
    <dataValidation type="list" allowBlank="1" showInputMessage="1" showErrorMessage="1" promptTitle="Natural Gas Measurement" prompt="Please select a unit if amount is entered." sqref="N8" xr:uid="{2E6E48C5-C2D3-487B-B272-BE145F5610D3}">
      <formula1>NatualGasUnit</formula1>
    </dataValidation>
    <dataValidation allowBlank="1" showInputMessage="1" showErrorMessage="1" promptTitle="Energy Intensity" prompt="Please toggle between two measurements." sqref="AH8:AI8" xr:uid="{5BCA1C78-1035-4094-9362-6189F10A7D78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55BCD-F932-46FC-B736-89719ED11CDD}">
  <dimension ref="A1:AJ93"/>
  <sheetViews>
    <sheetView zoomScale="85" zoomScaleNormal="85" workbookViewId="0">
      <selection activeCell="I32" sqref="I32"/>
    </sheetView>
  </sheetViews>
  <sheetFormatPr defaultColWidth="0" defaultRowHeight="12.5" x14ac:dyDescent="0.25"/>
  <cols>
    <col min="1" max="1" width="27.26953125" style="29" customWidth="1"/>
    <col min="2" max="2" width="34.453125" style="29" customWidth="1"/>
    <col min="3" max="3" width="16.453125" style="29" bestFit="1" customWidth="1"/>
    <col min="4" max="4" width="7.81640625" style="29" bestFit="1" customWidth="1"/>
    <col min="5" max="5" width="10.7265625" style="29" bestFit="1" customWidth="1"/>
    <col min="6" max="6" width="14.26953125" style="75" bestFit="1" customWidth="1"/>
    <col min="7" max="7" width="10.81640625" style="29" bestFit="1" customWidth="1"/>
    <col min="8" max="8" width="10.1796875" style="29" bestFit="1" customWidth="1"/>
    <col min="9" max="9" width="22.81640625" style="76" bestFit="1" customWidth="1"/>
    <col min="10" max="10" width="18.453125" style="76" bestFit="1" customWidth="1"/>
    <col min="11" max="11" width="16.81640625" style="77" bestFit="1" customWidth="1"/>
    <col min="12" max="12" width="13" style="29" bestFit="1" customWidth="1"/>
    <col min="13" max="13" width="18.54296875" style="77" bestFit="1" customWidth="1"/>
    <col min="14" max="14" width="14.7265625" style="29" bestFit="1" customWidth="1"/>
    <col min="15" max="15" width="19.81640625" style="77" bestFit="1" customWidth="1"/>
    <col min="16" max="16" width="15.81640625" style="29" bestFit="1" customWidth="1"/>
    <col min="17" max="17" width="20.26953125" style="77" bestFit="1" customWidth="1"/>
    <col min="18" max="18" width="15.81640625" style="29" bestFit="1" customWidth="1"/>
    <col min="19" max="19" width="15.81640625" style="77" customWidth="1"/>
    <col min="20" max="20" width="11.81640625" style="29" bestFit="1" customWidth="1"/>
    <col min="21" max="21" width="12.26953125" style="77" hidden="1" customWidth="1"/>
    <col min="22" max="22" width="12.453125" style="29" hidden="1" customWidth="1"/>
    <col min="23" max="23" width="13.81640625" style="77" hidden="1" customWidth="1"/>
    <col min="24" max="24" width="12.453125" style="29" hidden="1" customWidth="1"/>
    <col min="25" max="25" width="21.81640625" style="77" hidden="1" customWidth="1"/>
    <col min="26" max="26" width="17.81640625" style="29" hidden="1" customWidth="1"/>
    <col min="27" max="27" width="10.81640625" style="76" hidden="1" customWidth="1"/>
    <col min="28" max="28" width="24.54296875" style="77" hidden="1" customWidth="1"/>
    <col min="29" max="29" width="21.54296875" style="77" hidden="1" customWidth="1"/>
    <col min="30" max="30" width="17.54296875" style="29" hidden="1" customWidth="1"/>
    <col min="31" max="31" width="10.81640625" style="76" hidden="1" customWidth="1"/>
    <col min="32" max="32" width="24.54296875" style="77" hidden="1" customWidth="1"/>
    <col min="33" max="33" width="17.1796875" style="78" bestFit="1" customWidth="1"/>
    <col min="34" max="34" width="25.453125" style="78" bestFit="1" customWidth="1"/>
    <col min="35" max="35" width="26.26953125" style="29" bestFit="1" customWidth="1"/>
    <col min="36" max="36" width="18.1796875" style="29" bestFit="1" customWidth="1"/>
    <col min="37" max="16384" width="9.1796875" style="29" hidden="1"/>
  </cols>
  <sheetData>
    <row r="1" spans="1:36" ht="18.5" x14ac:dyDescent="0.45">
      <c r="A1" s="79" t="s">
        <v>452</v>
      </c>
      <c r="B1" s="80"/>
      <c r="C1" s="80"/>
      <c r="D1" s="80"/>
      <c r="E1" s="80"/>
      <c r="F1" s="80"/>
      <c r="G1" s="80"/>
      <c r="H1" s="8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30" customHeight="1" x14ac:dyDescent="0.45">
      <c r="A2" s="30" t="s">
        <v>317</v>
      </c>
      <c r="B2" s="81" t="s">
        <v>453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5.75" customHeight="1" x14ac:dyDescent="0.35">
      <c r="A3" s="32" t="s">
        <v>322</v>
      </c>
      <c r="B3" s="33" t="s">
        <v>8</v>
      </c>
      <c r="C3" s="34"/>
      <c r="D3" s="34"/>
      <c r="E3" s="34"/>
      <c r="F3" s="34"/>
      <c r="G3" s="35"/>
      <c r="H3" s="36"/>
      <c r="I3" s="36"/>
      <c r="J3" s="36"/>
      <c r="K3" s="37"/>
      <c r="L3" s="38"/>
      <c r="M3" s="37"/>
      <c r="N3" s="38"/>
      <c r="O3" s="37"/>
      <c r="P3" s="38"/>
      <c r="Q3" s="37"/>
      <c r="R3" s="38"/>
      <c r="S3" s="37"/>
      <c r="T3" s="38"/>
      <c r="U3" s="37"/>
      <c r="V3" s="38"/>
      <c r="W3" s="37"/>
      <c r="X3" s="38"/>
      <c r="Y3" s="37"/>
      <c r="Z3" s="38"/>
      <c r="AA3" s="39"/>
      <c r="AB3" s="40"/>
      <c r="AC3" s="37"/>
      <c r="AD3" s="38"/>
      <c r="AE3" s="39"/>
      <c r="AF3" s="40"/>
      <c r="AG3" s="37"/>
      <c r="AH3" s="37"/>
      <c r="AI3" s="37"/>
      <c r="AJ3" s="38"/>
    </row>
    <row r="4" spans="1:36" ht="15.75" customHeight="1" x14ac:dyDescent="0.35">
      <c r="A4" s="41" t="s">
        <v>7</v>
      </c>
      <c r="B4" s="33" t="s">
        <v>8</v>
      </c>
      <c r="C4" s="82"/>
      <c r="D4" s="82"/>
      <c r="E4" s="82"/>
      <c r="F4" s="82"/>
      <c r="G4" s="38"/>
      <c r="H4" s="42"/>
      <c r="I4" s="43"/>
      <c r="J4" s="43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8"/>
      <c r="AA4" s="39"/>
      <c r="AB4" s="40"/>
      <c r="AC4" s="37"/>
      <c r="AD4" s="38"/>
      <c r="AE4" s="39"/>
      <c r="AF4" s="40"/>
      <c r="AG4" s="37"/>
      <c r="AH4" s="37"/>
      <c r="AI4" s="37"/>
      <c r="AJ4" s="38"/>
    </row>
    <row r="5" spans="1:36" ht="15.75" customHeight="1" x14ac:dyDescent="0.35">
      <c r="A5" s="83" t="s">
        <v>9</v>
      </c>
      <c r="B5" s="84" t="s">
        <v>10</v>
      </c>
      <c r="C5" s="34"/>
      <c r="D5" s="47"/>
      <c r="E5" s="47"/>
      <c r="F5" s="48"/>
      <c r="G5" s="38"/>
      <c r="H5" s="42"/>
      <c r="I5" s="43"/>
      <c r="J5" s="43"/>
      <c r="K5" s="37"/>
      <c r="L5" s="38"/>
      <c r="M5" s="37"/>
      <c r="N5" s="38"/>
      <c r="O5" s="37"/>
      <c r="P5" s="38"/>
      <c r="Q5" s="37"/>
      <c r="R5" s="38"/>
      <c r="S5" s="37"/>
      <c r="T5" s="38"/>
      <c r="U5" s="37"/>
      <c r="V5" s="38"/>
      <c r="W5" s="37"/>
      <c r="X5" s="38"/>
      <c r="Y5" s="37"/>
      <c r="Z5" s="38"/>
      <c r="AA5" s="39"/>
      <c r="AB5" s="40"/>
      <c r="AC5" s="37"/>
      <c r="AD5" s="38"/>
      <c r="AE5" s="39"/>
      <c r="AF5" s="40"/>
      <c r="AG5" s="37"/>
      <c r="AH5" s="37"/>
      <c r="AI5" s="37"/>
      <c r="AJ5" s="49"/>
    </row>
    <row r="6" spans="1:36" ht="15.75" customHeight="1" x14ac:dyDescent="0.35">
      <c r="A6" s="85"/>
      <c r="B6" s="86"/>
      <c r="C6" s="34"/>
      <c r="D6" s="47"/>
      <c r="E6" s="47"/>
      <c r="F6" s="48"/>
      <c r="G6" s="38"/>
      <c r="H6" s="42"/>
      <c r="I6" s="43"/>
      <c r="J6" s="43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9"/>
      <c r="AB6" s="40"/>
      <c r="AC6" s="37"/>
      <c r="AD6" s="38"/>
      <c r="AE6" s="39"/>
      <c r="AF6" s="40"/>
      <c r="AG6" s="37"/>
      <c r="AH6" s="37"/>
      <c r="AI6" s="37"/>
      <c r="AJ6" s="38"/>
    </row>
    <row r="7" spans="1:36" ht="15.75" customHeight="1" thickBot="1" x14ac:dyDescent="0.4">
      <c r="A7" s="87"/>
      <c r="B7" s="88"/>
      <c r="C7" s="34"/>
      <c r="D7" s="47"/>
      <c r="E7" s="47"/>
      <c r="F7" s="48"/>
      <c r="G7" s="38"/>
      <c r="H7" s="42"/>
      <c r="I7" s="43"/>
      <c r="J7" s="43"/>
      <c r="K7" s="37"/>
      <c r="L7" s="38"/>
      <c r="M7" s="37"/>
      <c r="N7" s="38"/>
      <c r="O7" s="37"/>
      <c r="P7" s="38"/>
      <c r="Q7" s="37"/>
      <c r="R7" s="38"/>
      <c r="S7" s="37"/>
      <c r="T7" s="38"/>
      <c r="U7" s="37"/>
      <c r="V7" s="38"/>
      <c r="W7" s="37"/>
      <c r="X7" s="38"/>
      <c r="Y7" s="37"/>
      <c r="Z7" s="38"/>
      <c r="AA7" s="39"/>
      <c r="AB7" s="40"/>
      <c r="AC7" s="37"/>
      <c r="AD7" s="38"/>
      <c r="AE7" s="39"/>
      <c r="AF7" s="40"/>
      <c r="AG7" s="37"/>
      <c r="AH7" s="37"/>
      <c r="AI7" s="37"/>
      <c r="AJ7" s="38"/>
    </row>
    <row r="8" spans="1:36" ht="44" thickBot="1" x14ac:dyDescent="0.4">
      <c r="A8" s="89" t="s">
        <v>36</v>
      </c>
      <c r="B8" s="90" t="s">
        <v>12</v>
      </c>
      <c r="C8" s="91" t="s">
        <v>13</v>
      </c>
      <c r="D8" s="91" t="s">
        <v>14</v>
      </c>
      <c r="E8" s="91" t="s">
        <v>15</v>
      </c>
      <c r="F8" s="92" t="s">
        <v>37</v>
      </c>
      <c r="G8" s="92" t="s">
        <v>330</v>
      </c>
      <c r="H8" s="93" t="s">
        <v>331</v>
      </c>
      <c r="I8" s="94" t="s">
        <v>350</v>
      </c>
      <c r="J8" s="50" t="s">
        <v>416</v>
      </c>
      <c r="K8" s="95" t="s">
        <v>417</v>
      </c>
      <c r="L8" s="96" t="s">
        <v>418</v>
      </c>
      <c r="M8" s="97" t="s">
        <v>419</v>
      </c>
      <c r="N8" s="96" t="s">
        <v>420</v>
      </c>
      <c r="O8" s="97" t="s">
        <v>421</v>
      </c>
      <c r="P8" s="96" t="s">
        <v>422</v>
      </c>
      <c r="Q8" s="97" t="s">
        <v>423</v>
      </c>
      <c r="R8" s="96" t="s">
        <v>424</v>
      </c>
      <c r="S8" s="97" t="s">
        <v>425</v>
      </c>
      <c r="T8" s="96" t="s">
        <v>426</v>
      </c>
      <c r="U8" s="97" t="s">
        <v>427</v>
      </c>
      <c r="V8" s="96" t="s">
        <v>428</v>
      </c>
      <c r="W8" s="97" t="s">
        <v>429</v>
      </c>
      <c r="X8" s="96" t="s">
        <v>430</v>
      </c>
      <c r="Y8" s="97" t="s">
        <v>431</v>
      </c>
      <c r="Z8" s="98" t="s">
        <v>432</v>
      </c>
      <c r="AA8" s="99" t="s">
        <v>31</v>
      </c>
      <c r="AB8" s="63" t="s">
        <v>32</v>
      </c>
      <c r="AC8" s="97" t="s">
        <v>433</v>
      </c>
      <c r="AD8" s="100" t="s">
        <v>434</v>
      </c>
      <c r="AE8" s="99" t="s">
        <v>31</v>
      </c>
      <c r="AF8" s="63" t="s">
        <v>32</v>
      </c>
      <c r="AG8" s="53" t="s">
        <v>55</v>
      </c>
      <c r="AH8" s="53" t="s">
        <v>35</v>
      </c>
      <c r="AI8" s="54" t="s">
        <v>334</v>
      </c>
      <c r="AJ8" s="55" t="s">
        <v>22</v>
      </c>
    </row>
    <row r="9" spans="1:36" s="74" customFormat="1" ht="15.75" customHeight="1" x14ac:dyDescent="0.35">
      <c r="A9" s="101" t="s">
        <v>336</v>
      </c>
      <c r="B9" s="66" t="s">
        <v>57</v>
      </c>
      <c r="C9" s="67" t="s">
        <v>337</v>
      </c>
      <c r="D9" s="67" t="s">
        <v>338</v>
      </c>
      <c r="E9" s="67" t="s">
        <v>339</v>
      </c>
      <c r="F9" s="68">
        <v>135034</v>
      </c>
      <c r="G9" s="69" t="s">
        <v>318</v>
      </c>
      <c r="H9" s="70">
        <v>70</v>
      </c>
      <c r="I9" s="71" t="s">
        <v>300</v>
      </c>
      <c r="J9" s="71">
        <v>10</v>
      </c>
      <c r="K9" s="72">
        <v>2181065</v>
      </c>
      <c r="L9" s="66" t="s">
        <v>63</v>
      </c>
      <c r="M9" s="72">
        <v>125300</v>
      </c>
      <c r="N9" s="66" t="s">
        <v>64</v>
      </c>
      <c r="O9" s="72"/>
      <c r="P9" s="66" t="s">
        <v>65</v>
      </c>
      <c r="Q9" s="72"/>
      <c r="R9" s="66" t="s">
        <v>65</v>
      </c>
      <c r="S9" s="72"/>
      <c r="T9" s="66" t="s">
        <v>65</v>
      </c>
      <c r="U9" s="72"/>
      <c r="V9" s="66" t="s">
        <v>320</v>
      </c>
      <c r="W9" s="72"/>
      <c r="X9" s="66" t="s">
        <v>320</v>
      </c>
      <c r="Y9" s="72">
        <v>26.73</v>
      </c>
      <c r="Z9" s="66" t="s">
        <v>321</v>
      </c>
      <c r="AA9" s="73" t="s">
        <v>62</v>
      </c>
      <c r="AB9" s="72">
        <v>0</v>
      </c>
      <c r="AC9" s="72">
        <v>20.506</v>
      </c>
      <c r="AD9" s="66" t="s">
        <v>321</v>
      </c>
      <c r="AE9" s="73" t="s">
        <v>62</v>
      </c>
      <c r="AF9" s="72">
        <v>0</v>
      </c>
      <c r="AG9" s="72"/>
      <c r="AH9" s="72"/>
      <c r="AI9" s="72"/>
      <c r="AJ9" s="66" t="s">
        <v>340</v>
      </c>
    </row>
    <row r="10" spans="1:36" x14ac:dyDescent="0.25">
      <c r="A10" s="29" t="s">
        <v>56</v>
      </c>
      <c r="B10" s="29" t="s">
        <v>57</v>
      </c>
      <c r="C10" s="29" t="s">
        <v>58</v>
      </c>
      <c r="D10" s="29" t="s">
        <v>59</v>
      </c>
      <c r="E10" s="29" t="s">
        <v>60</v>
      </c>
      <c r="F10" s="75">
        <v>33454.199999999997</v>
      </c>
      <c r="G10" s="29" t="s">
        <v>318</v>
      </c>
      <c r="H10" s="29">
        <v>40</v>
      </c>
      <c r="I10" s="76" t="s">
        <v>62</v>
      </c>
      <c r="J10" s="76">
        <v>0</v>
      </c>
      <c r="K10" s="77">
        <v>183170.29</v>
      </c>
      <c r="L10" s="29" t="s">
        <v>63</v>
      </c>
      <c r="M10" s="77">
        <v>45894.596980860697</v>
      </c>
      <c r="N10" s="29" t="s">
        <v>319</v>
      </c>
      <c r="AG10" s="78">
        <v>92181.879935053701</v>
      </c>
      <c r="AH10" s="78">
        <v>20.055115119101998</v>
      </c>
    </row>
    <row r="11" spans="1:36" x14ac:dyDescent="0.25">
      <c r="A11" s="29" t="s">
        <v>69</v>
      </c>
      <c r="B11" s="29" t="s">
        <v>57</v>
      </c>
      <c r="C11" s="29" t="s">
        <v>70</v>
      </c>
      <c r="D11" s="29" t="s">
        <v>71</v>
      </c>
      <c r="E11" s="29" t="s">
        <v>354</v>
      </c>
      <c r="F11" s="75">
        <v>22658.01</v>
      </c>
      <c r="G11" s="29" t="s">
        <v>318</v>
      </c>
      <c r="H11" s="29">
        <v>40</v>
      </c>
      <c r="I11" s="76" t="s">
        <v>62</v>
      </c>
      <c r="J11" s="76">
        <v>0</v>
      </c>
      <c r="K11" s="77">
        <v>116064.2</v>
      </c>
      <c r="L11" s="29" t="s">
        <v>63</v>
      </c>
      <c r="M11" s="77">
        <v>37669.230000000003</v>
      </c>
      <c r="N11" s="29" t="s">
        <v>319</v>
      </c>
      <c r="AG11" s="78">
        <v>74647.928288809999</v>
      </c>
      <c r="AH11" s="78">
        <v>22.7912502555039</v>
      </c>
    </row>
    <row r="12" spans="1:36" x14ac:dyDescent="0.25">
      <c r="A12" s="29" t="s">
        <v>400</v>
      </c>
      <c r="B12" s="29" t="s">
        <v>57</v>
      </c>
      <c r="C12" s="29" t="s">
        <v>401</v>
      </c>
      <c r="D12" s="29" t="s">
        <v>59</v>
      </c>
      <c r="E12" s="29" t="s">
        <v>402</v>
      </c>
      <c r="F12" s="75">
        <v>41975.97</v>
      </c>
      <c r="G12" s="29" t="s">
        <v>318</v>
      </c>
      <c r="H12" s="29">
        <v>40</v>
      </c>
      <c r="I12" s="76" t="s">
        <v>62</v>
      </c>
      <c r="J12" s="76">
        <v>2</v>
      </c>
      <c r="K12" s="77">
        <v>190090.91</v>
      </c>
      <c r="L12" s="29" t="s">
        <v>63</v>
      </c>
      <c r="M12" s="77">
        <v>27226.080000000002</v>
      </c>
      <c r="N12" s="29" t="s">
        <v>319</v>
      </c>
      <c r="AG12" s="78">
        <v>57091.168160840003</v>
      </c>
      <c r="AH12" s="78">
        <v>11.4218591452243</v>
      </c>
    </row>
    <row r="13" spans="1:36" x14ac:dyDescent="0.25">
      <c r="A13" s="29" t="s">
        <v>341</v>
      </c>
      <c r="B13" s="29" t="s">
        <v>57</v>
      </c>
      <c r="C13" s="29" t="s">
        <v>73</v>
      </c>
      <c r="D13" s="29" t="s">
        <v>74</v>
      </c>
      <c r="E13" s="29" t="s">
        <v>355</v>
      </c>
      <c r="F13" s="75">
        <v>42252.6</v>
      </c>
      <c r="G13" s="29" t="s">
        <v>318</v>
      </c>
      <c r="H13" s="29">
        <v>60</v>
      </c>
      <c r="I13" s="76" t="s">
        <v>62</v>
      </c>
      <c r="J13" s="76">
        <v>4</v>
      </c>
      <c r="K13" s="77">
        <v>158189.07999999999</v>
      </c>
      <c r="L13" s="29" t="s">
        <v>63</v>
      </c>
      <c r="M13" s="77">
        <v>55650.01</v>
      </c>
      <c r="N13" s="29" t="s">
        <v>319</v>
      </c>
      <c r="AG13" s="78">
        <v>109887.58239210999</v>
      </c>
      <c r="AH13" s="78">
        <v>17.741511204701499</v>
      </c>
    </row>
    <row r="14" spans="1:36" x14ac:dyDescent="0.25">
      <c r="A14" s="29" t="s">
        <v>76</v>
      </c>
      <c r="B14" s="29" t="s">
        <v>57</v>
      </c>
      <c r="C14" s="29" t="s">
        <v>77</v>
      </c>
      <c r="D14" s="29" t="s">
        <v>59</v>
      </c>
      <c r="E14" s="29" t="s">
        <v>78</v>
      </c>
      <c r="F14" s="75">
        <v>25890.94</v>
      </c>
      <c r="G14" s="29" t="s">
        <v>318</v>
      </c>
      <c r="H14" s="29">
        <v>50</v>
      </c>
      <c r="I14" s="76" t="s">
        <v>62</v>
      </c>
      <c r="J14" s="76">
        <v>1</v>
      </c>
      <c r="K14" s="77">
        <v>96802.09</v>
      </c>
      <c r="L14" s="29" t="s">
        <v>63</v>
      </c>
      <c r="M14" s="77">
        <v>29077.94</v>
      </c>
      <c r="N14" s="29" t="s">
        <v>319</v>
      </c>
      <c r="AG14" s="78">
        <v>57835.846623700003</v>
      </c>
      <c r="AH14" s="78">
        <v>15.674824936421</v>
      </c>
    </row>
    <row r="15" spans="1:36" x14ac:dyDescent="0.25">
      <c r="A15" s="29" t="s">
        <v>79</v>
      </c>
      <c r="B15" s="29" t="s">
        <v>57</v>
      </c>
      <c r="C15" s="29" t="s">
        <v>80</v>
      </c>
      <c r="D15" s="29" t="s">
        <v>81</v>
      </c>
      <c r="E15" s="29" t="s">
        <v>130</v>
      </c>
      <c r="F15" s="75">
        <v>40282.28</v>
      </c>
      <c r="G15" s="29" t="s">
        <v>318</v>
      </c>
      <c r="H15" s="29">
        <v>60</v>
      </c>
      <c r="I15" s="76" t="s">
        <v>62</v>
      </c>
      <c r="J15" s="76">
        <v>1</v>
      </c>
      <c r="K15" s="77">
        <v>212404.93</v>
      </c>
      <c r="L15" s="29" t="s">
        <v>63</v>
      </c>
      <c r="M15" s="77">
        <v>47228.83</v>
      </c>
      <c r="N15" s="29" t="s">
        <v>319</v>
      </c>
      <c r="AG15" s="78">
        <v>95568.24204805</v>
      </c>
      <c r="AH15" s="78">
        <v>17.733415368020601</v>
      </c>
    </row>
    <row r="16" spans="1:36" x14ac:dyDescent="0.25">
      <c r="A16" s="29" t="s">
        <v>83</v>
      </c>
      <c r="B16" s="29" t="s">
        <v>57</v>
      </c>
      <c r="C16" s="29" t="s">
        <v>84</v>
      </c>
      <c r="D16" s="29" t="s">
        <v>59</v>
      </c>
      <c r="E16" s="29" t="s">
        <v>356</v>
      </c>
      <c r="F16" s="75">
        <v>193866.4</v>
      </c>
      <c r="G16" s="29" t="s">
        <v>318</v>
      </c>
      <c r="H16" s="29">
        <v>60</v>
      </c>
      <c r="I16" s="76" t="s">
        <v>300</v>
      </c>
      <c r="J16" s="76">
        <v>8</v>
      </c>
      <c r="K16" s="77">
        <v>1261920.8</v>
      </c>
      <c r="L16" s="29" t="s">
        <v>63</v>
      </c>
      <c r="M16" s="77">
        <v>224717.23</v>
      </c>
      <c r="N16" s="29" t="s">
        <v>319</v>
      </c>
      <c r="AG16" s="78">
        <v>462143.69820161001</v>
      </c>
      <c r="AH16" s="78">
        <v>18.8282518708642</v>
      </c>
    </row>
    <row r="17" spans="1:34" x14ac:dyDescent="0.25">
      <c r="A17" s="29" t="s">
        <v>342</v>
      </c>
      <c r="B17" s="29" t="s">
        <v>57</v>
      </c>
      <c r="C17" s="29" t="s">
        <v>86</v>
      </c>
      <c r="D17" s="29" t="s">
        <v>87</v>
      </c>
      <c r="E17" s="29" t="s">
        <v>357</v>
      </c>
      <c r="F17" s="75">
        <v>3907.2959999999998</v>
      </c>
      <c r="G17" s="29" t="s">
        <v>318</v>
      </c>
      <c r="H17" s="29">
        <v>50</v>
      </c>
      <c r="I17" s="76" t="s">
        <v>62</v>
      </c>
      <c r="J17" s="76">
        <v>0</v>
      </c>
      <c r="K17" s="77">
        <v>10048.6</v>
      </c>
      <c r="L17" s="29" t="s">
        <v>63</v>
      </c>
      <c r="M17" s="77">
        <v>5177.09</v>
      </c>
      <c r="N17" s="29" t="s">
        <v>319</v>
      </c>
      <c r="AG17" s="78">
        <v>10084.86216823</v>
      </c>
      <c r="AH17" s="78">
        <v>16.653347488628999</v>
      </c>
    </row>
    <row r="18" spans="1:34" x14ac:dyDescent="0.25">
      <c r="A18" s="29" t="s">
        <v>89</v>
      </c>
      <c r="B18" s="29" t="s">
        <v>57</v>
      </c>
      <c r="C18" s="29" t="s">
        <v>86</v>
      </c>
      <c r="D18" s="29" t="s">
        <v>87</v>
      </c>
      <c r="E18" s="29" t="s">
        <v>357</v>
      </c>
      <c r="F18" s="75">
        <v>51724.3</v>
      </c>
      <c r="G18" s="29" t="s">
        <v>318</v>
      </c>
      <c r="H18" s="29">
        <v>60</v>
      </c>
      <c r="I18" s="76" t="s">
        <v>62</v>
      </c>
      <c r="J18" s="76">
        <v>1</v>
      </c>
      <c r="K18" s="77">
        <v>284845.14</v>
      </c>
      <c r="L18" s="29" t="s">
        <v>63</v>
      </c>
      <c r="M18" s="77">
        <v>66682.75</v>
      </c>
      <c r="N18" s="29" t="s">
        <v>319</v>
      </c>
      <c r="AG18" s="78">
        <v>134488.81178096999</v>
      </c>
      <c r="AH18" s="78">
        <v>19.208274191177999</v>
      </c>
    </row>
    <row r="19" spans="1:34" x14ac:dyDescent="0.25">
      <c r="A19" s="29" t="s">
        <v>90</v>
      </c>
      <c r="B19" s="29" t="s">
        <v>57</v>
      </c>
      <c r="C19" s="29" t="s">
        <v>91</v>
      </c>
      <c r="D19" s="29" t="s">
        <v>59</v>
      </c>
      <c r="E19" s="29" t="s">
        <v>358</v>
      </c>
      <c r="F19" s="75">
        <v>25209.05</v>
      </c>
      <c r="G19" s="29" t="s">
        <v>318</v>
      </c>
      <c r="H19" s="29">
        <v>60</v>
      </c>
      <c r="I19" s="76" t="s">
        <v>62</v>
      </c>
      <c r="J19" s="76">
        <v>0</v>
      </c>
      <c r="K19" s="77">
        <v>76393.06</v>
      </c>
      <c r="L19" s="29" t="s">
        <v>63</v>
      </c>
      <c r="M19" s="77">
        <v>30810</v>
      </c>
      <c r="N19" s="29" t="s">
        <v>319</v>
      </c>
      <c r="AG19" s="78">
        <v>60507.480006880003</v>
      </c>
      <c r="AH19" s="78">
        <v>16.019440215716202</v>
      </c>
    </row>
    <row r="20" spans="1:34" x14ac:dyDescent="0.25">
      <c r="A20" s="29" t="s">
        <v>93</v>
      </c>
      <c r="B20" s="29" t="s">
        <v>57</v>
      </c>
      <c r="C20" s="29" t="s">
        <v>94</v>
      </c>
      <c r="D20" s="29" t="s">
        <v>87</v>
      </c>
      <c r="E20" s="29" t="s">
        <v>95</v>
      </c>
      <c r="F20" s="75">
        <v>117549.8</v>
      </c>
      <c r="G20" s="29" t="s">
        <v>318</v>
      </c>
      <c r="H20" s="29">
        <v>50</v>
      </c>
      <c r="I20" s="76" t="s">
        <v>62</v>
      </c>
      <c r="J20" s="76">
        <v>5</v>
      </c>
      <c r="K20" s="77">
        <v>639843.56999999995</v>
      </c>
      <c r="L20" s="29" t="s">
        <v>63</v>
      </c>
      <c r="M20" s="77">
        <v>133165.37</v>
      </c>
      <c r="N20" s="29" t="s">
        <v>319</v>
      </c>
      <c r="AG20" s="78">
        <v>270672.14179334999</v>
      </c>
      <c r="AH20" s="78">
        <v>17.482764126204302</v>
      </c>
    </row>
    <row r="21" spans="1:34" x14ac:dyDescent="0.25">
      <c r="A21" s="29" t="s">
        <v>96</v>
      </c>
      <c r="B21" s="29" t="s">
        <v>57</v>
      </c>
      <c r="C21" s="29" t="s">
        <v>97</v>
      </c>
      <c r="D21" s="29" t="s">
        <v>98</v>
      </c>
      <c r="E21" s="29" t="s">
        <v>359</v>
      </c>
      <c r="F21" s="75">
        <v>25650.37</v>
      </c>
      <c r="G21" s="29" t="s">
        <v>318</v>
      </c>
      <c r="H21" s="29">
        <v>40</v>
      </c>
      <c r="I21" s="76" t="s">
        <v>62</v>
      </c>
      <c r="J21" s="76">
        <v>0</v>
      </c>
      <c r="K21" s="77">
        <v>113705.4</v>
      </c>
      <c r="L21" s="29" t="s">
        <v>63</v>
      </c>
      <c r="S21" s="77">
        <v>50661.86</v>
      </c>
      <c r="T21" s="29" t="s">
        <v>65</v>
      </c>
      <c r="AG21" s="78">
        <v>81428.882829440001</v>
      </c>
      <c r="AH21" s="78">
        <v>18.318893377845999</v>
      </c>
    </row>
    <row r="22" spans="1:34" x14ac:dyDescent="0.25">
      <c r="A22" s="29" t="s">
        <v>100</v>
      </c>
      <c r="B22" s="29" t="s">
        <v>57</v>
      </c>
      <c r="C22" s="29" t="s">
        <v>101</v>
      </c>
      <c r="D22" s="29" t="s">
        <v>102</v>
      </c>
      <c r="E22" s="29" t="s">
        <v>435</v>
      </c>
      <c r="F22" s="75">
        <v>173148.6</v>
      </c>
      <c r="G22" s="29" t="s">
        <v>318</v>
      </c>
      <c r="H22" s="29">
        <v>50</v>
      </c>
      <c r="I22" s="76" t="s">
        <v>62</v>
      </c>
      <c r="J22" s="76">
        <v>3</v>
      </c>
      <c r="K22" s="77">
        <v>1276484.0900000001</v>
      </c>
      <c r="L22" s="29" t="s">
        <v>63</v>
      </c>
      <c r="M22" s="77">
        <v>151440.29999999999</v>
      </c>
      <c r="N22" s="29" t="s">
        <v>319</v>
      </c>
      <c r="AG22" s="78">
        <v>324034.67195942003</v>
      </c>
      <c r="AH22" s="78">
        <v>16.6675204258833</v>
      </c>
    </row>
    <row r="23" spans="1:34" x14ac:dyDescent="0.25">
      <c r="A23" s="29" t="s">
        <v>104</v>
      </c>
      <c r="B23" s="29" t="s">
        <v>57</v>
      </c>
      <c r="C23" s="29" t="s">
        <v>105</v>
      </c>
      <c r="D23" s="29" t="s">
        <v>59</v>
      </c>
      <c r="E23" s="29" t="s">
        <v>106</v>
      </c>
      <c r="F23" s="75">
        <v>95832.58</v>
      </c>
      <c r="G23" s="29" t="s">
        <v>318</v>
      </c>
      <c r="H23" s="29">
        <v>50</v>
      </c>
      <c r="I23" s="76" t="s">
        <v>62</v>
      </c>
      <c r="J23" s="76">
        <v>9</v>
      </c>
      <c r="K23" s="77">
        <v>674121.21</v>
      </c>
      <c r="L23" s="29" t="s">
        <v>63</v>
      </c>
      <c r="M23" s="77">
        <v>149633.33333333299</v>
      </c>
      <c r="N23" s="29" t="s">
        <v>319</v>
      </c>
      <c r="AG23" s="78">
        <v>302819.75361307902</v>
      </c>
      <c r="AH23" s="78">
        <v>23.6286126120504</v>
      </c>
    </row>
    <row r="24" spans="1:34" x14ac:dyDescent="0.25">
      <c r="A24" s="29" t="s">
        <v>107</v>
      </c>
      <c r="B24" s="29" t="s">
        <v>57</v>
      </c>
      <c r="C24" s="29" t="s">
        <v>108</v>
      </c>
      <c r="D24" s="29" t="s">
        <v>109</v>
      </c>
      <c r="E24" s="29" t="s">
        <v>110</v>
      </c>
      <c r="F24" s="75">
        <v>49525.23</v>
      </c>
      <c r="G24" s="29" t="s">
        <v>318</v>
      </c>
      <c r="H24" s="29">
        <v>50</v>
      </c>
      <c r="I24" s="76" t="s">
        <v>62</v>
      </c>
      <c r="J24" s="76">
        <v>3</v>
      </c>
      <c r="K24" s="77">
        <v>198002.92</v>
      </c>
      <c r="L24" s="29" t="s">
        <v>63</v>
      </c>
      <c r="M24" s="77">
        <v>31671.63</v>
      </c>
      <c r="N24" s="29" t="s">
        <v>319</v>
      </c>
      <c r="AG24" s="78">
        <v>65729.829092169995</v>
      </c>
      <c r="AH24" s="78">
        <v>10.7945372664904</v>
      </c>
    </row>
    <row r="25" spans="1:34" x14ac:dyDescent="0.25">
      <c r="A25" s="29" t="s">
        <v>111</v>
      </c>
      <c r="B25" s="29" t="s">
        <v>57</v>
      </c>
      <c r="C25" s="29" t="s">
        <v>112</v>
      </c>
      <c r="D25" s="29" t="s">
        <v>98</v>
      </c>
      <c r="E25" s="29" t="s">
        <v>359</v>
      </c>
      <c r="F25" s="75">
        <v>30235.79</v>
      </c>
      <c r="G25" s="29" t="s">
        <v>318</v>
      </c>
      <c r="H25" s="29">
        <v>40</v>
      </c>
      <c r="I25" s="76" t="s">
        <v>62</v>
      </c>
      <c r="J25" s="76">
        <v>0</v>
      </c>
      <c r="K25" s="77">
        <v>166098.32999999999</v>
      </c>
      <c r="L25" s="29" t="s">
        <v>63</v>
      </c>
      <c r="M25" s="77">
        <v>50406.36</v>
      </c>
      <c r="N25" s="29" t="s">
        <v>319</v>
      </c>
      <c r="AG25" s="78">
        <v>100207.49864255999</v>
      </c>
      <c r="AH25" s="78">
        <v>23.211097955823899</v>
      </c>
    </row>
    <row r="26" spans="1:34" x14ac:dyDescent="0.25">
      <c r="A26" s="29" t="s">
        <v>113</v>
      </c>
      <c r="B26" s="29" t="s">
        <v>57</v>
      </c>
      <c r="C26" s="29" t="s">
        <v>114</v>
      </c>
      <c r="D26" s="29" t="s">
        <v>115</v>
      </c>
      <c r="E26" s="29" t="s">
        <v>360</v>
      </c>
      <c r="F26" s="75">
        <v>20462.7</v>
      </c>
      <c r="G26" s="29" t="s">
        <v>318</v>
      </c>
      <c r="H26" s="29">
        <v>40</v>
      </c>
      <c r="I26" s="76" t="s">
        <v>62</v>
      </c>
      <c r="J26" s="76">
        <v>3</v>
      </c>
      <c r="K26" s="77">
        <v>353420</v>
      </c>
      <c r="L26" s="29" t="s">
        <v>63</v>
      </c>
      <c r="AG26" s="78">
        <v>10442.854160000001</v>
      </c>
      <c r="AH26" s="78">
        <v>17.271425569450798</v>
      </c>
    </row>
    <row r="27" spans="1:34" x14ac:dyDescent="0.25">
      <c r="A27" s="29" t="s">
        <v>117</v>
      </c>
      <c r="B27" s="29" t="s">
        <v>57</v>
      </c>
      <c r="C27" s="29" t="s">
        <v>118</v>
      </c>
      <c r="D27" s="29" t="s">
        <v>59</v>
      </c>
      <c r="E27" s="29" t="s">
        <v>119</v>
      </c>
      <c r="F27" s="75">
        <v>31861.67</v>
      </c>
      <c r="G27" s="29" t="s">
        <v>318</v>
      </c>
      <c r="H27" s="29">
        <v>50</v>
      </c>
      <c r="I27" s="76" t="s">
        <v>62</v>
      </c>
      <c r="J27" s="76">
        <v>3</v>
      </c>
      <c r="K27" s="77">
        <v>190144.05</v>
      </c>
      <c r="L27" s="29" t="s">
        <v>63</v>
      </c>
      <c r="M27" s="77">
        <v>27504.09</v>
      </c>
      <c r="N27" s="29" t="s">
        <v>319</v>
      </c>
      <c r="AG27" s="78">
        <v>57618.351553829998</v>
      </c>
      <c r="AH27" s="78">
        <v>15.1420620798574</v>
      </c>
    </row>
    <row r="28" spans="1:34" x14ac:dyDescent="0.25">
      <c r="A28" s="29" t="s">
        <v>120</v>
      </c>
      <c r="B28" s="29" t="s">
        <v>57</v>
      </c>
      <c r="C28" s="29" t="s">
        <v>121</v>
      </c>
      <c r="D28" s="29" t="s">
        <v>122</v>
      </c>
      <c r="E28" s="29" t="s">
        <v>123</v>
      </c>
      <c r="F28" s="75">
        <v>54501.39</v>
      </c>
      <c r="G28" s="29" t="s">
        <v>318</v>
      </c>
      <c r="H28" s="29">
        <v>50</v>
      </c>
      <c r="I28" s="76" t="s">
        <v>62</v>
      </c>
      <c r="J28" s="76">
        <v>1</v>
      </c>
      <c r="K28" s="77">
        <v>230036.67</v>
      </c>
      <c r="L28" s="29" t="s">
        <v>63</v>
      </c>
      <c r="M28" s="77">
        <v>58556.17</v>
      </c>
      <c r="N28" s="29" t="s">
        <v>319</v>
      </c>
      <c r="AG28" s="78">
        <v>117504.99954375</v>
      </c>
      <c r="AH28" s="78">
        <v>15.639208224489099</v>
      </c>
    </row>
    <row r="29" spans="1:34" x14ac:dyDescent="0.25">
      <c r="A29" s="29" t="s">
        <v>124</v>
      </c>
      <c r="B29" s="29" t="s">
        <v>57</v>
      </c>
      <c r="C29" s="29" t="s">
        <v>125</v>
      </c>
      <c r="D29" s="29" t="s">
        <v>126</v>
      </c>
      <c r="E29" s="29" t="s">
        <v>385</v>
      </c>
      <c r="F29" s="75">
        <v>17017.73</v>
      </c>
      <c r="G29" s="29" t="s">
        <v>318</v>
      </c>
      <c r="H29" s="29">
        <v>40</v>
      </c>
      <c r="I29" s="76" t="s">
        <v>62</v>
      </c>
      <c r="J29" s="76">
        <v>0</v>
      </c>
      <c r="K29" s="77">
        <v>75595.100000000006</v>
      </c>
      <c r="L29" s="29" t="s">
        <v>63</v>
      </c>
      <c r="O29" s="77">
        <v>22227.96</v>
      </c>
      <c r="P29" s="29" t="s">
        <v>65</v>
      </c>
      <c r="AG29" s="78">
        <v>63030.622176559998</v>
      </c>
      <c r="AH29" s="78">
        <v>18.519690701692902</v>
      </c>
    </row>
    <row r="30" spans="1:34" x14ac:dyDescent="0.25">
      <c r="A30" s="29" t="s">
        <v>128</v>
      </c>
      <c r="B30" s="29" t="s">
        <v>57</v>
      </c>
      <c r="C30" s="29" t="s">
        <v>129</v>
      </c>
      <c r="D30" s="29" t="s">
        <v>81</v>
      </c>
      <c r="E30" s="29" t="s">
        <v>130</v>
      </c>
      <c r="F30" s="75">
        <v>88691.91</v>
      </c>
      <c r="G30" s="29" t="s">
        <v>318</v>
      </c>
      <c r="H30" s="29">
        <v>50</v>
      </c>
      <c r="I30" s="76" t="s">
        <v>62</v>
      </c>
      <c r="J30" s="76">
        <v>5</v>
      </c>
      <c r="K30" s="77">
        <v>925214.06880000001</v>
      </c>
      <c r="L30" s="29" t="s">
        <v>63</v>
      </c>
      <c r="M30" s="77">
        <v>72726.152531590007</v>
      </c>
      <c r="N30" s="29" t="s">
        <v>319</v>
      </c>
      <c r="AG30" s="78">
        <v>164836.25288724501</v>
      </c>
      <c r="AH30" s="78">
        <v>19.146406926784199</v>
      </c>
    </row>
    <row r="31" spans="1:34" x14ac:dyDescent="0.25">
      <c r="A31" s="29" t="s">
        <v>131</v>
      </c>
      <c r="B31" s="29" t="s">
        <v>57</v>
      </c>
      <c r="C31" s="29" t="s">
        <v>132</v>
      </c>
      <c r="D31" s="29" t="s">
        <v>81</v>
      </c>
      <c r="E31" s="29" t="s">
        <v>130</v>
      </c>
      <c r="F31" s="75">
        <v>67199.03</v>
      </c>
      <c r="G31" s="29" t="s">
        <v>318</v>
      </c>
      <c r="H31" s="29">
        <v>50</v>
      </c>
      <c r="I31" s="76" t="s">
        <v>62</v>
      </c>
      <c r="J31" s="76">
        <v>0</v>
      </c>
      <c r="K31" s="77">
        <v>327872.09999999998</v>
      </c>
      <c r="L31" s="29" t="s">
        <v>63</v>
      </c>
      <c r="M31" s="77">
        <v>112331.47</v>
      </c>
      <c r="N31" s="29" t="s">
        <v>319</v>
      </c>
      <c r="AG31" s="78">
        <v>222064.87494248999</v>
      </c>
      <c r="AH31" s="78">
        <v>22.6447600990995</v>
      </c>
    </row>
    <row r="32" spans="1:34" x14ac:dyDescent="0.25">
      <c r="A32" s="29" t="s">
        <v>133</v>
      </c>
      <c r="B32" s="29" t="s">
        <v>57</v>
      </c>
      <c r="C32" s="29" t="s">
        <v>134</v>
      </c>
      <c r="D32" s="29" t="s">
        <v>59</v>
      </c>
      <c r="E32" s="29" t="s">
        <v>135</v>
      </c>
      <c r="F32" s="75">
        <v>34067.74</v>
      </c>
      <c r="G32" s="29" t="s">
        <v>318</v>
      </c>
      <c r="H32" s="29">
        <v>50</v>
      </c>
      <c r="I32" s="76" t="s">
        <v>62</v>
      </c>
      <c r="J32" s="76">
        <v>0</v>
      </c>
      <c r="K32" s="77">
        <v>159470</v>
      </c>
      <c r="L32" s="29" t="s">
        <v>63</v>
      </c>
      <c r="M32" s="77">
        <v>29089.27</v>
      </c>
      <c r="N32" s="29" t="s">
        <v>319</v>
      </c>
      <c r="AG32" s="78">
        <v>59708.978832289999</v>
      </c>
      <c r="AH32" s="78">
        <v>13.755660770359</v>
      </c>
    </row>
    <row r="33" spans="1:34" x14ac:dyDescent="0.25">
      <c r="A33" s="29" t="s">
        <v>136</v>
      </c>
      <c r="B33" s="29" t="s">
        <v>57</v>
      </c>
      <c r="C33" s="29" t="s">
        <v>137</v>
      </c>
      <c r="D33" s="29" t="s">
        <v>59</v>
      </c>
      <c r="E33" s="29" t="s">
        <v>138</v>
      </c>
      <c r="F33" s="75">
        <v>37135.449999999997</v>
      </c>
      <c r="G33" s="29" t="s">
        <v>318</v>
      </c>
      <c r="H33" s="29">
        <v>50</v>
      </c>
      <c r="I33" s="76" t="s">
        <v>62</v>
      </c>
      <c r="J33" s="76">
        <v>0</v>
      </c>
      <c r="K33" s="77">
        <v>163395</v>
      </c>
      <c r="L33" s="29" t="s">
        <v>63</v>
      </c>
      <c r="M33" s="77">
        <v>55035.78</v>
      </c>
      <c r="N33" s="29" t="s">
        <v>319</v>
      </c>
      <c r="AG33" s="78">
        <v>108880.12709405999</v>
      </c>
      <c r="AH33" s="78">
        <v>20.1506376484211</v>
      </c>
    </row>
    <row r="34" spans="1:34" x14ac:dyDescent="0.25">
      <c r="A34" s="29" t="s">
        <v>362</v>
      </c>
      <c r="B34" s="29" t="s">
        <v>57</v>
      </c>
      <c r="C34" s="29" t="s">
        <v>363</v>
      </c>
      <c r="D34" s="29" t="s">
        <v>87</v>
      </c>
      <c r="E34" s="29" t="s">
        <v>364</v>
      </c>
      <c r="F34" s="75">
        <v>42697.68</v>
      </c>
      <c r="G34" s="29" t="s">
        <v>318</v>
      </c>
      <c r="H34" s="29">
        <v>40</v>
      </c>
      <c r="I34" s="76" t="s">
        <v>62</v>
      </c>
      <c r="J34" s="76">
        <v>5</v>
      </c>
      <c r="K34" s="77">
        <v>284486.46999999997</v>
      </c>
      <c r="L34" s="29" t="s">
        <v>63</v>
      </c>
      <c r="M34" s="77">
        <v>28586.68</v>
      </c>
      <c r="N34" s="29" t="s">
        <v>319</v>
      </c>
      <c r="AG34" s="78">
        <v>62452.75526392</v>
      </c>
      <c r="AH34" s="78">
        <v>13.7782504859833</v>
      </c>
    </row>
    <row r="35" spans="1:34" x14ac:dyDescent="0.25">
      <c r="A35" s="29" t="s">
        <v>139</v>
      </c>
      <c r="B35" s="29" t="s">
        <v>57</v>
      </c>
      <c r="C35" s="29" t="s">
        <v>140</v>
      </c>
      <c r="D35" s="29" t="s">
        <v>141</v>
      </c>
      <c r="E35" s="29" t="s">
        <v>365</v>
      </c>
      <c r="F35" s="75">
        <v>43755.25</v>
      </c>
      <c r="G35" s="29" t="s">
        <v>318</v>
      </c>
      <c r="H35" s="29">
        <v>40</v>
      </c>
      <c r="I35" s="76" t="s">
        <v>62</v>
      </c>
      <c r="J35" s="76">
        <v>0</v>
      </c>
      <c r="K35" s="77">
        <v>155671.03</v>
      </c>
      <c r="L35" s="29" t="s">
        <v>63</v>
      </c>
      <c r="M35" s="77">
        <v>52734.84</v>
      </c>
      <c r="N35" s="29" t="s">
        <v>319</v>
      </c>
      <c r="AG35" s="78">
        <v>104301.67993912</v>
      </c>
      <c r="AH35" s="78">
        <v>16.366610855855701</v>
      </c>
    </row>
    <row r="36" spans="1:34" x14ac:dyDescent="0.25">
      <c r="A36" s="29" t="s">
        <v>143</v>
      </c>
      <c r="B36" s="29" t="s">
        <v>57</v>
      </c>
      <c r="C36" s="29" t="s">
        <v>144</v>
      </c>
      <c r="D36" s="29" t="s">
        <v>59</v>
      </c>
      <c r="E36" s="29" t="s">
        <v>437</v>
      </c>
      <c r="F36" s="75">
        <v>181748.5</v>
      </c>
      <c r="G36" s="29" t="s">
        <v>318</v>
      </c>
      <c r="H36" s="29">
        <v>50</v>
      </c>
      <c r="I36" s="76" t="s">
        <v>62</v>
      </c>
      <c r="J36" s="76">
        <v>0</v>
      </c>
      <c r="K36" s="77">
        <v>806711.84</v>
      </c>
      <c r="L36" s="29" t="s">
        <v>63</v>
      </c>
      <c r="M36" s="77">
        <v>175589.03</v>
      </c>
      <c r="N36" s="29" t="s">
        <v>319</v>
      </c>
      <c r="AG36" s="78">
        <v>355810.08247013</v>
      </c>
      <c r="AH36" s="78">
        <v>14.706217077369599</v>
      </c>
    </row>
    <row r="37" spans="1:34" x14ac:dyDescent="0.25">
      <c r="A37" s="29" t="s">
        <v>438</v>
      </c>
      <c r="B37" s="29" t="s">
        <v>57</v>
      </c>
      <c r="C37" s="29" t="s">
        <v>439</v>
      </c>
      <c r="D37" s="29" t="s">
        <v>59</v>
      </c>
      <c r="E37" s="29" t="s">
        <v>440</v>
      </c>
      <c r="F37" s="75">
        <v>45251.44</v>
      </c>
      <c r="G37" s="29" t="s">
        <v>318</v>
      </c>
      <c r="H37" s="29">
        <v>40</v>
      </c>
      <c r="I37" s="76" t="s">
        <v>62</v>
      </c>
      <c r="J37" s="76">
        <v>0</v>
      </c>
      <c r="K37" s="77">
        <v>152766.25</v>
      </c>
      <c r="L37" s="29" t="s">
        <v>63</v>
      </c>
      <c r="M37" s="77">
        <v>31113.23</v>
      </c>
      <c r="N37" s="29" t="s">
        <v>319</v>
      </c>
      <c r="AG37" s="78">
        <v>63337.449850210003</v>
      </c>
      <c r="AH37" s="78">
        <v>10.6832118533622</v>
      </c>
    </row>
    <row r="38" spans="1:34" x14ac:dyDescent="0.25">
      <c r="A38" s="29" t="s">
        <v>403</v>
      </c>
      <c r="B38" s="29" t="s">
        <v>57</v>
      </c>
      <c r="C38" s="29" t="s">
        <v>404</v>
      </c>
      <c r="D38" s="29" t="s">
        <v>126</v>
      </c>
      <c r="E38" s="29" t="s">
        <v>385</v>
      </c>
      <c r="F38" s="75">
        <v>35409.99</v>
      </c>
      <c r="G38" s="29" t="s">
        <v>318</v>
      </c>
      <c r="H38" s="29">
        <v>40</v>
      </c>
      <c r="I38" s="76" t="s">
        <v>62</v>
      </c>
      <c r="J38" s="76">
        <v>2</v>
      </c>
      <c r="K38" s="77">
        <v>170978.18</v>
      </c>
      <c r="L38" s="29" t="s">
        <v>63</v>
      </c>
      <c r="M38" s="77">
        <v>28375.759999999998</v>
      </c>
      <c r="N38" s="29" t="s">
        <v>319</v>
      </c>
      <c r="AG38" s="78">
        <v>58700.041264159998</v>
      </c>
      <c r="AH38" s="78">
        <v>13.3450879112228</v>
      </c>
    </row>
    <row r="39" spans="1:34" x14ac:dyDescent="0.25">
      <c r="A39" s="29" t="s">
        <v>147</v>
      </c>
      <c r="B39" s="29" t="s">
        <v>57</v>
      </c>
      <c r="C39" s="29" t="s">
        <v>148</v>
      </c>
      <c r="D39" s="29" t="s">
        <v>87</v>
      </c>
      <c r="E39" s="29" t="s">
        <v>95</v>
      </c>
      <c r="F39" s="75">
        <v>46177.13</v>
      </c>
      <c r="G39" s="29" t="s">
        <v>318</v>
      </c>
      <c r="H39" s="29">
        <v>50</v>
      </c>
      <c r="I39" s="76" t="s">
        <v>62</v>
      </c>
      <c r="J39" s="76">
        <v>0</v>
      </c>
      <c r="K39" s="77">
        <v>323575.76</v>
      </c>
      <c r="L39" s="29" t="s">
        <v>63</v>
      </c>
      <c r="M39" s="77">
        <v>29780.49</v>
      </c>
      <c r="N39" s="29" t="s">
        <v>319</v>
      </c>
      <c r="AG39" s="78">
        <v>65864.815023710005</v>
      </c>
      <c r="AH39" s="78">
        <v>13.8613241375272</v>
      </c>
    </row>
    <row r="40" spans="1:34" x14ac:dyDescent="0.25">
      <c r="A40" s="29" t="s">
        <v>149</v>
      </c>
      <c r="B40" s="29" t="s">
        <v>57</v>
      </c>
      <c r="C40" s="29" t="s">
        <v>148</v>
      </c>
      <c r="D40" s="29" t="s">
        <v>87</v>
      </c>
      <c r="E40" s="29" t="s">
        <v>95</v>
      </c>
      <c r="F40" s="75">
        <v>2529.5169999999998</v>
      </c>
      <c r="G40" s="29" t="s">
        <v>318</v>
      </c>
      <c r="H40" s="29">
        <v>50</v>
      </c>
      <c r="I40" s="76" t="s">
        <v>62</v>
      </c>
      <c r="J40" s="76">
        <v>0</v>
      </c>
      <c r="K40" s="77">
        <v>7582.13</v>
      </c>
      <c r="L40" s="29" t="s">
        <v>63</v>
      </c>
      <c r="M40" s="77">
        <v>3399.38</v>
      </c>
      <c r="N40" s="29" t="s">
        <v>319</v>
      </c>
      <c r="AG40" s="78">
        <v>6650.9963884999997</v>
      </c>
      <c r="AH40" s="78">
        <v>17.2799718595526</v>
      </c>
    </row>
    <row r="41" spans="1:34" x14ac:dyDescent="0.25">
      <c r="A41" s="29" t="s">
        <v>151</v>
      </c>
      <c r="B41" s="29" t="s">
        <v>57</v>
      </c>
      <c r="C41" s="29" t="s">
        <v>152</v>
      </c>
      <c r="D41" s="29" t="s">
        <v>109</v>
      </c>
      <c r="E41" s="29" t="s">
        <v>366</v>
      </c>
      <c r="F41" s="75">
        <v>42496.4</v>
      </c>
      <c r="G41" s="29" t="s">
        <v>318</v>
      </c>
      <c r="H41" s="29">
        <v>40</v>
      </c>
      <c r="I41" s="76" t="s">
        <v>62</v>
      </c>
      <c r="J41" s="76">
        <v>3</v>
      </c>
      <c r="K41" s="77">
        <v>258959.37</v>
      </c>
      <c r="L41" s="29" t="s">
        <v>63</v>
      </c>
      <c r="M41" s="77">
        <v>42125.32</v>
      </c>
      <c r="N41" s="29" t="s">
        <v>319</v>
      </c>
      <c r="AG41" s="78">
        <v>87294.998840400003</v>
      </c>
      <c r="AH41" s="78">
        <v>16.6286527097269</v>
      </c>
    </row>
    <row r="42" spans="1:34" x14ac:dyDescent="0.25">
      <c r="A42" s="29" t="s">
        <v>154</v>
      </c>
      <c r="B42" s="29" t="s">
        <v>57</v>
      </c>
      <c r="C42" s="29" t="s">
        <v>152</v>
      </c>
      <c r="D42" s="29" t="s">
        <v>109</v>
      </c>
      <c r="E42" s="29" t="s">
        <v>366</v>
      </c>
      <c r="F42" s="75">
        <v>2281.9470000000001</v>
      </c>
      <c r="G42" s="29" t="s">
        <v>318</v>
      </c>
      <c r="H42" s="29">
        <v>40</v>
      </c>
      <c r="I42" s="76" t="s">
        <v>62</v>
      </c>
      <c r="J42" s="76">
        <v>0</v>
      </c>
      <c r="K42" s="77">
        <v>22316.21</v>
      </c>
      <c r="L42" s="29" t="s">
        <v>63</v>
      </c>
      <c r="AG42" s="78">
        <v>659.39937308000003</v>
      </c>
      <c r="AH42" s="78">
        <v>9.7794602591558899</v>
      </c>
    </row>
    <row r="43" spans="1:34" x14ac:dyDescent="0.25">
      <c r="A43" s="29" t="s">
        <v>155</v>
      </c>
      <c r="B43" s="29" t="s">
        <v>57</v>
      </c>
      <c r="C43" s="29" t="s">
        <v>156</v>
      </c>
      <c r="D43" s="29" t="s">
        <v>102</v>
      </c>
      <c r="E43" s="29" t="s">
        <v>157</v>
      </c>
      <c r="F43" s="75">
        <v>55498.67</v>
      </c>
      <c r="G43" s="29" t="s">
        <v>318</v>
      </c>
      <c r="H43" s="29">
        <v>50</v>
      </c>
      <c r="I43" s="76" t="s">
        <v>62</v>
      </c>
      <c r="J43" s="76">
        <v>0</v>
      </c>
      <c r="K43" s="77">
        <v>433084.09</v>
      </c>
      <c r="L43" s="29" t="s">
        <v>63</v>
      </c>
      <c r="M43" s="77">
        <v>38034.839999999997</v>
      </c>
      <c r="N43" s="29" t="s">
        <v>319</v>
      </c>
      <c r="AG43" s="78">
        <v>84706.464135999995</v>
      </c>
      <c r="AH43" s="78">
        <v>15.0870261891083</v>
      </c>
    </row>
    <row r="44" spans="1:34" x14ac:dyDescent="0.25">
      <c r="A44" s="29" t="s">
        <v>158</v>
      </c>
      <c r="B44" s="29" t="s">
        <v>57</v>
      </c>
      <c r="C44" s="29" t="s">
        <v>159</v>
      </c>
      <c r="D44" s="29" t="s">
        <v>102</v>
      </c>
      <c r="E44" s="29" t="s">
        <v>160</v>
      </c>
      <c r="F44" s="75">
        <v>29955.93</v>
      </c>
      <c r="G44" s="29" t="s">
        <v>318</v>
      </c>
      <c r="H44" s="29">
        <v>50</v>
      </c>
      <c r="I44" s="76" t="s">
        <v>62</v>
      </c>
      <c r="J44" s="76">
        <v>0</v>
      </c>
      <c r="K44" s="77">
        <v>112787.09</v>
      </c>
      <c r="L44" s="29" t="s">
        <v>63</v>
      </c>
      <c r="M44" s="77">
        <v>29196.07</v>
      </c>
      <c r="N44" s="29" t="s">
        <v>319</v>
      </c>
      <c r="AG44" s="78">
        <v>58531.511171209997</v>
      </c>
      <c r="AH44" s="78">
        <v>14.123294160334501</v>
      </c>
    </row>
    <row r="45" spans="1:34" x14ac:dyDescent="0.25">
      <c r="A45" s="29" t="s">
        <v>161</v>
      </c>
      <c r="B45" s="29" t="s">
        <v>57</v>
      </c>
      <c r="C45" s="29" t="s">
        <v>162</v>
      </c>
      <c r="D45" s="29" t="s">
        <v>59</v>
      </c>
      <c r="E45" s="29" t="s">
        <v>163</v>
      </c>
      <c r="F45" s="75">
        <v>39647.730000000003</v>
      </c>
      <c r="G45" s="29" t="s">
        <v>318</v>
      </c>
      <c r="H45" s="29">
        <v>50</v>
      </c>
      <c r="I45" s="76" t="s">
        <v>62</v>
      </c>
      <c r="J45" s="76">
        <v>4</v>
      </c>
      <c r="K45" s="77">
        <v>262160.46000000002</v>
      </c>
      <c r="L45" s="29" t="s">
        <v>63</v>
      </c>
      <c r="M45" s="77">
        <v>33862.04</v>
      </c>
      <c r="N45" s="29" t="s">
        <v>319</v>
      </c>
      <c r="AG45" s="78">
        <v>71766.804371160004</v>
      </c>
      <c r="AH45" s="78">
        <v>15.6891370548851</v>
      </c>
    </row>
    <row r="46" spans="1:34" x14ac:dyDescent="0.25">
      <c r="A46" s="29" t="s">
        <v>164</v>
      </c>
      <c r="B46" s="29" t="s">
        <v>57</v>
      </c>
      <c r="C46" s="29" t="s">
        <v>165</v>
      </c>
      <c r="D46" s="29" t="s">
        <v>102</v>
      </c>
      <c r="E46" s="29" t="s">
        <v>166</v>
      </c>
      <c r="F46" s="75">
        <v>36529.440000000002</v>
      </c>
      <c r="G46" s="29" t="s">
        <v>318</v>
      </c>
      <c r="H46" s="29">
        <v>50</v>
      </c>
      <c r="I46" s="76" t="s">
        <v>62</v>
      </c>
      <c r="J46" s="76">
        <v>2</v>
      </c>
      <c r="K46" s="77">
        <v>207452</v>
      </c>
      <c r="L46" s="29" t="s">
        <v>63</v>
      </c>
      <c r="M46" s="77">
        <v>34117.94</v>
      </c>
      <c r="N46" s="29" t="s">
        <v>319</v>
      </c>
      <c r="AG46" s="78">
        <v>70634.090244380001</v>
      </c>
      <c r="AH46" s="78">
        <v>15.605217545612</v>
      </c>
    </row>
    <row r="47" spans="1:34" x14ac:dyDescent="0.25">
      <c r="A47" s="29" t="s">
        <v>167</v>
      </c>
      <c r="B47" s="29" t="s">
        <v>57</v>
      </c>
      <c r="C47" s="29" t="s">
        <v>168</v>
      </c>
      <c r="D47" s="29" t="s">
        <v>59</v>
      </c>
      <c r="E47" s="29" t="s">
        <v>169</v>
      </c>
      <c r="F47" s="75">
        <v>212767.3</v>
      </c>
      <c r="G47" s="29" t="s">
        <v>318</v>
      </c>
      <c r="H47" s="29">
        <v>50</v>
      </c>
      <c r="I47" s="76" t="s">
        <v>62</v>
      </c>
      <c r="J47" s="76">
        <v>5</v>
      </c>
      <c r="K47" s="77">
        <v>1177208.8799999999</v>
      </c>
      <c r="L47" s="29" t="s">
        <v>63</v>
      </c>
      <c r="M47" s="77">
        <v>264653.26</v>
      </c>
      <c r="N47" s="29" t="s">
        <v>319</v>
      </c>
      <c r="AG47" s="78">
        <v>535144.76698026003</v>
      </c>
      <c r="AH47" s="78">
        <v>18.752339807870001</v>
      </c>
    </row>
    <row r="48" spans="1:34" x14ac:dyDescent="0.25">
      <c r="A48" s="29" t="s">
        <v>367</v>
      </c>
      <c r="B48" s="29" t="s">
        <v>57</v>
      </c>
      <c r="C48" s="29" t="s">
        <v>368</v>
      </c>
      <c r="D48" s="29" t="s">
        <v>59</v>
      </c>
      <c r="E48" s="29" t="s">
        <v>369</v>
      </c>
      <c r="F48" s="75">
        <v>38244.14</v>
      </c>
      <c r="G48" s="29" t="s">
        <v>318</v>
      </c>
      <c r="H48" s="29">
        <v>40</v>
      </c>
      <c r="I48" s="76" t="s">
        <v>62</v>
      </c>
      <c r="J48" s="76">
        <v>0</v>
      </c>
      <c r="K48" s="77">
        <v>165772.01999999999</v>
      </c>
      <c r="L48" s="29" t="s">
        <v>63</v>
      </c>
      <c r="M48" s="77">
        <v>26435.16</v>
      </c>
      <c r="N48" s="29" t="s">
        <v>319</v>
      </c>
      <c r="AG48" s="78">
        <v>54877.258892279999</v>
      </c>
      <c r="AH48" s="78">
        <v>11.6807177632788</v>
      </c>
    </row>
    <row r="49" spans="1:34" x14ac:dyDescent="0.25">
      <c r="A49" s="29" t="s">
        <v>170</v>
      </c>
      <c r="B49" s="29" t="s">
        <v>57</v>
      </c>
      <c r="C49" s="29" t="s">
        <v>171</v>
      </c>
      <c r="D49" s="29" t="s">
        <v>59</v>
      </c>
      <c r="E49" s="29" t="s">
        <v>370</v>
      </c>
      <c r="F49" s="75">
        <v>46264.29</v>
      </c>
      <c r="G49" s="29" t="s">
        <v>318</v>
      </c>
      <c r="H49" s="29">
        <v>50</v>
      </c>
      <c r="I49" s="76" t="s">
        <v>62</v>
      </c>
      <c r="J49" s="76">
        <v>6</v>
      </c>
      <c r="K49" s="77">
        <v>368594</v>
      </c>
      <c r="L49" s="29" t="s">
        <v>63</v>
      </c>
      <c r="M49" s="77">
        <v>34359.24</v>
      </c>
      <c r="N49" s="29" t="s">
        <v>319</v>
      </c>
      <c r="AG49" s="78">
        <v>75851.72235548</v>
      </c>
      <c r="AH49" s="78">
        <v>15.8601016163758</v>
      </c>
    </row>
    <row r="50" spans="1:34" x14ac:dyDescent="0.25">
      <c r="A50" s="29" t="s">
        <v>173</v>
      </c>
      <c r="B50" s="29" t="s">
        <v>57</v>
      </c>
      <c r="C50" s="29" t="s">
        <v>174</v>
      </c>
      <c r="D50" s="29" t="s">
        <v>59</v>
      </c>
      <c r="E50" s="29" t="s">
        <v>175</v>
      </c>
      <c r="F50" s="75">
        <v>23680.58</v>
      </c>
      <c r="G50" s="29" t="s">
        <v>318</v>
      </c>
      <c r="H50" s="29">
        <v>50</v>
      </c>
      <c r="I50" s="76" t="s">
        <v>62</v>
      </c>
      <c r="J50" s="76">
        <v>0</v>
      </c>
      <c r="K50" s="77">
        <v>126585</v>
      </c>
      <c r="L50" s="29" t="s">
        <v>63</v>
      </c>
      <c r="M50" s="77">
        <v>30931.57</v>
      </c>
      <c r="N50" s="29" t="s">
        <v>319</v>
      </c>
      <c r="AG50" s="78">
        <v>62220.394974390001</v>
      </c>
      <c r="AH50" s="78">
        <v>19.227520112256101</v>
      </c>
    </row>
    <row r="51" spans="1:34" x14ac:dyDescent="0.25">
      <c r="A51" s="29" t="s">
        <v>176</v>
      </c>
      <c r="B51" s="29" t="s">
        <v>57</v>
      </c>
      <c r="C51" s="29" t="s">
        <v>177</v>
      </c>
      <c r="D51" s="29" t="s">
        <v>59</v>
      </c>
      <c r="E51" s="29" t="s">
        <v>371</v>
      </c>
      <c r="F51" s="75">
        <v>49535.47</v>
      </c>
      <c r="G51" s="29" t="s">
        <v>318</v>
      </c>
      <c r="H51" s="29">
        <v>40</v>
      </c>
      <c r="I51" s="76" t="s">
        <v>62</v>
      </c>
      <c r="J51" s="76">
        <v>0</v>
      </c>
      <c r="K51" s="77">
        <v>284343.75</v>
      </c>
      <c r="L51" s="29" t="s">
        <v>63</v>
      </c>
      <c r="M51" s="77">
        <v>34006.910000000003</v>
      </c>
      <c r="N51" s="29" t="s">
        <v>319</v>
      </c>
      <c r="AG51" s="78">
        <v>72696.171357569998</v>
      </c>
      <c r="AH51" s="78">
        <v>13.0363476098858</v>
      </c>
    </row>
    <row r="52" spans="1:34" x14ac:dyDescent="0.25">
      <c r="A52" s="29" t="s">
        <v>179</v>
      </c>
      <c r="B52" s="29" t="s">
        <v>57</v>
      </c>
      <c r="C52" s="29" t="s">
        <v>180</v>
      </c>
      <c r="D52" s="29" t="s">
        <v>181</v>
      </c>
      <c r="E52" s="29" t="s">
        <v>372</v>
      </c>
      <c r="F52" s="75">
        <v>11930.16</v>
      </c>
      <c r="G52" s="29" t="s">
        <v>318</v>
      </c>
      <c r="H52" s="29">
        <v>40</v>
      </c>
      <c r="I52" s="76" t="s">
        <v>62</v>
      </c>
      <c r="J52" s="76">
        <v>1</v>
      </c>
      <c r="K52" s="77">
        <v>175103.75</v>
      </c>
      <c r="L52" s="29" t="s">
        <v>63</v>
      </c>
      <c r="AG52" s="78">
        <v>5173.9656050000003</v>
      </c>
      <c r="AH52" s="78">
        <v>14.677401644236101</v>
      </c>
    </row>
    <row r="53" spans="1:34" x14ac:dyDescent="0.25">
      <c r="A53" s="29" t="s">
        <v>343</v>
      </c>
      <c r="B53" s="29" t="s">
        <v>57</v>
      </c>
      <c r="C53" s="29" t="s">
        <v>344</v>
      </c>
      <c r="D53" s="29" t="s">
        <v>59</v>
      </c>
      <c r="E53" s="29" t="s">
        <v>373</v>
      </c>
      <c r="F53" s="75">
        <v>48387.49</v>
      </c>
      <c r="G53" s="29" t="s">
        <v>318</v>
      </c>
      <c r="H53" s="29">
        <v>40</v>
      </c>
      <c r="I53" s="76" t="s">
        <v>62</v>
      </c>
      <c r="J53" s="76">
        <v>1</v>
      </c>
      <c r="K53" s="77">
        <v>231465</v>
      </c>
      <c r="L53" s="29" t="s">
        <v>63</v>
      </c>
      <c r="M53" s="77">
        <v>27247.279999999999</v>
      </c>
      <c r="N53" s="29" t="s">
        <v>319</v>
      </c>
      <c r="AG53" s="78">
        <v>58353.771064560002</v>
      </c>
      <c r="AH53" s="78">
        <v>10.768134815353299</v>
      </c>
    </row>
    <row r="54" spans="1:34" x14ac:dyDescent="0.25">
      <c r="A54" s="29" t="s">
        <v>183</v>
      </c>
      <c r="B54" s="29" t="s">
        <v>57</v>
      </c>
      <c r="C54" s="29" t="s">
        <v>184</v>
      </c>
      <c r="D54" s="29" t="s">
        <v>59</v>
      </c>
      <c r="E54" s="29" t="s">
        <v>185</v>
      </c>
      <c r="F54" s="75">
        <v>48642.59</v>
      </c>
      <c r="G54" s="29" t="s">
        <v>318</v>
      </c>
      <c r="H54" s="29">
        <v>50</v>
      </c>
      <c r="I54" s="76" t="s">
        <v>62</v>
      </c>
      <c r="J54" s="76">
        <v>3</v>
      </c>
      <c r="K54" s="77">
        <v>308638.71000000002</v>
      </c>
      <c r="L54" s="29" t="s">
        <v>63</v>
      </c>
      <c r="M54" s="77">
        <v>41245.339999999997</v>
      </c>
      <c r="N54" s="29" t="s">
        <v>319</v>
      </c>
      <c r="AG54" s="78">
        <v>87099.210031259994</v>
      </c>
      <c r="AH54" s="78">
        <v>15.356603869349501</v>
      </c>
    </row>
    <row r="55" spans="1:34" x14ac:dyDescent="0.25">
      <c r="A55" s="29" t="s">
        <v>186</v>
      </c>
      <c r="B55" s="29" t="s">
        <v>57</v>
      </c>
      <c r="C55" s="29" t="s">
        <v>187</v>
      </c>
      <c r="D55" s="29" t="s">
        <v>188</v>
      </c>
      <c r="E55" s="29" t="s">
        <v>374</v>
      </c>
      <c r="F55" s="75">
        <v>35036.5</v>
      </c>
      <c r="G55" s="29" t="s">
        <v>318</v>
      </c>
      <c r="H55" s="29">
        <v>40</v>
      </c>
      <c r="I55" s="76" t="s">
        <v>62</v>
      </c>
      <c r="J55" s="76">
        <v>0</v>
      </c>
      <c r="K55" s="77">
        <v>183138.82</v>
      </c>
      <c r="L55" s="29" t="s">
        <v>63</v>
      </c>
      <c r="M55" s="77">
        <v>43306.03</v>
      </c>
      <c r="N55" s="29" t="s">
        <v>319</v>
      </c>
      <c r="AG55" s="78">
        <v>87286.935434169995</v>
      </c>
      <c r="AH55" s="78">
        <v>18.363296836022698</v>
      </c>
    </row>
    <row r="56" spans="1:34" x14ac:dyDescent="0.25">
      <c r="A56" s="29" t="s">
        <v>192</v>
      </c>
      <c r="B56" s="29" t="s">
        <v>57</v>
      </c>
      <c r="C56" s="29" t="s">
        <v>193</v>
      </c>
      <c r="D56" s="29" t="s">
        <v>194</v>
      </c>
      <c r="E56" s="29" t="s">
        <v>442</v>
      </c>
      <c r="F56" s="75">
        <v>19733.990000000002</v>
      </c>
      <c r="G56" s="29" t="s">
        <v>318</v>
      </c>
      <c r="H56" s="29">
        <v>40</v>
      </c>
      <c r="I56" s="76" t="s">
        <v>62</v>
      </c>
      <c r="J56" s="76">
        <v>1</v>
      </c>
      <c r="K56" s="77">
        <v>153454.5</v>
      </c>
      <c r="L56" s="29" t="s">
        <v>63</v>
      </c>
      <c r="M56" s="77">
        <v>21937.683514230601</v>
      </c>
      <c r="N56" s="29" t="s">
        <v>319</v>
      </c>
      <c r="AG56" s="78">
        <v>46010.250335459299</v>
      </c>
      <c r="AH56" s="78">
        <v>19.590731944519</v>
      </c>
    </row>
    <row r="57" spans="1:34" x14ac:dyDescent="0.25">
      <c r="A57" s="29" t="s">
        <v>195</v>
      </c>
      <c r="B57" s="29" t="s">
        <v>57</v>
      </c>
      <c r="C57" s="29" t="s">
        <v>196</v>
      </c>
      <c r="D57" s="29" t="s">
        <v>197</v>
      </c>
      <c r="E57" s="29" t="s">
        <v>375</v>
      </c>
      <c r="F57" s="75">
        <v>42944.72</v>
      </c>
      <c r="G57" s="29" t="s">
        <v>318</v>
      </c>
      <c r="H57" s="29">
        <v>40</v>
      </c>
      <c r="I57" s="76" t="s">
        <v>62</v>
      </c>
      <c r="J57" s="76">
        <v>2</v>
      </c>
      <c r="K57" s="77">
        <v>215486.33</v>
      </c>
      <c r="L57" s="29" t="s">
        <v>63</v>
      </c>
      <c r="M57" s="77">
        <v>44321.41</v>
      </c>
      <c r="N57" s="29" t="s">
        <v>319</v>
      </c>
      <c r="AG57" s="78">
        <v>90162.444502910002</v>
      </c>
      <c r="AH57" s="78">
        <v>15.986235136835701</v>
      </c>
    </row>
    <row r="58" spans="1:34" x14ac:dyDescent="0.25">
      <c r="A58" s="29" t="s">
        <v>198</v>
      </c>
      <c r="B58" s="29" t="s">
        <v>57</v>
      </c>
      <c r="C58" s="29" t="s">
        <v>199</v>
      </c>
      <c r="D58" s="29" t="s">
        <v>59</v>
      </c>
      <c r="E58" s="29" t="s">
        <v>200</v>
      </c>
      <c r="F58" s="75">
        <v>62266.45</v>
      </c>
      <c r="G58" s="29" t="s">
        <v>318</v>
      </c>
      <c r="H58" s="29">
        <v>50</v>
      </c>
      <c r="I58" s="76" t="s">
        <v>62</v>
      </c>
      <c r="J58" s="76">
        <v>5</v>
      </c>
      <c r="K58" s="77">
        <v>337331.25</v>
      </c>
      <c r="L58" s="29" t="s">
        <v>63</v>
      </c>
      <c r="M58" s="77">
        <v>45150.45</v>
      </c>
      <c r="N58" s="29" t="s">
        <v>319</v>
      </c>
      <c r="AG58" s="78">
        <v>95330.123607150002</v>
      </c>
      <c r="AH58" s="78">
        <v>13.123924104387701</v>
      </c>
    </row>
    <row r="59" spans="1:34" x14ac:dyDescent="0.25">
      <c r="A59" s="29" t="s">
        <v>201</v>
      </c>
      <c r="B59" s="29" t="s">
        <v>57</v>
      </c>
      <c r="C59" s="29" t="s">
        <v>202</v>
      </c>
      <c r="D59" s="29" t="s">
        <v>109</v>
      </c>
      <c r="E59" s="29" t="s">
        <v>443</v>
      </c>
      <c r="F59" s="75">
        <v>33185.629999999997</v>
      </c>
      <c r="G59" s="29" t="s">
        <v>318</v>
      </c>
      <c r="H59" s="29">
        <v>40</v>
      </c>
      <c r="I59" s="76" t="s">
        <v>62</v>
      </c>
      <c r="J59" s="76">
        <v>3</v>
      </c>
      <c r="K59" s="77">
        <v>183572.26</v>
      </c>
      <c r="L59" s="29" t="s">
        <v>63</v>
      </c>
      <c r="M59" s="77">
        <v>38286</v>
      </c>
      <c r="N59" s="29" t="s">
        <v>319</v>
      </c>
      <c r="AG59" s="78">
        <v>77808.738460480003</v>
      </c>
      <c r="AH59" s="78">
        <v>17.792861856833799</v>
      </c>
    </row>
    <row r="60" spans="1:34" x14ac:dyDescent="0.25">
      <c r="A60" s="29" t="s">
        <v>204</v>
      </c>
      <c r="B60" s="29" t="s">
        <v>57</v>
      </c>
      <c r="C60" s="29" t="s">
        <v>205</v>
      </c>
      <c r="D60" s="29" t="s">
        <v>109</v>
      </c>
      <c r="E60" s="29" t="s">
        <v>377</v>
      </c>
      <c r="F60" s="75">
        <v>48187.27</v>
      </c>
      <c r="G60" s="29" t="s">
        <v>318</v>
      </c>
      <c r="H60" s="29">
        <v>40</v>
      </c>
      <c r="I60" s="76" t="s">
        <v>62</v>
      </c>
      <c r="J60" s="76">
        <v>5</v>
      </c>
      <c r="K60" s="77">
        <v>384242.21</v>
      </c>
      <c r="L60" s="29" t="s">
        <v>63</v>
      </c>
      <c r="M60" s="77">
        <v>51192.61</v>
      </c>
      <c r="N60" s="29" t="s">
        <v>319</v>
      </c>
      <c r="AG60" s="78">
        <v>108139.71948755</v>
      </c>
      <c r="AH60" s="78">
        <v>19.264545452107399</v>
      </c>
    </row>
    <row r="61" spans="1:34" x14ac:dyDescent="0.25">
      <c r="A61" s="29" t="s">
        <v>444</v>
      </c>
      <c r="B61" s="29" t="s">
        <v>57</v>
      </c>
      <c r="C61" s="29" t="s">
        <v>208</v>
      </c>
      <c r="D61" s="29" t="s">
        <v>209</v>
      </c>
      <c r="E61" s="29" t="s">
        <v>378</v>
      </c>
      <c r="F61" s="75">
        <v>126691.1</v>
      </c>
      <c r="G61" s="29" t="s">
        <v>318</v>
      </c>
      <c r="H61" s="29">
        <v>40</v>
      </c>
      <c r="I61" s="76" t="s">
        <v>62</v>
      </c>
      <c r="J61" s="76">
        <v>0</v>
      </c>
      <c r="K61" s="77">
        <v>652500</v>
      </c>
      <c r="L61" s="29" t="s">
        <v>63</v>
      </c>
      <c r="M61" s="77">
        <v>189866.52</v>
      </c>
      <c r="N61" s="29" t="s">
        <v>319</v>
      </c>
      <c r="AG61" s="78">
        <v>378246.83910803997</v>
      </c>
      <c r="AH61" s="78">
        <v>21.077716069448002</v>
      </c>
    </row>
    <row r="62" spans="1:34" x14ac:dyDescent="0.25">
      <c r="A62" s="29" t="s">
        <v>211</v>
      </c>
      <c r="B62" s="29" t="s">
        <v>282</v>
      </c>
      <c r="C62" s="29" t="s">
        <v>212</v>
      </c>
      <c r="D62" s="29" t="s">
        <v>109</v>
      </c>
      <c r="E62" s="29" t="s">
        <v>379</v>
      </c>
      <c r="F62" s="75">
        <v>14865.47</v>
      </c>
      <c r="G62" s="29" t="s">
        <v>318</v>
      </c>
      <c r="H62" s="29">
        <v>50</v>
      </c>
      <c r="I62" s="76" t="s">
        <v>62</v>
      </c>
      <c r="J62" s="76">
        <v>3</v>
      </c>
      <c r="K62" s="77">
        <v>189291.48</v>
      </c>
      <c r="L62" s="29" t="s">
        <v>63</v>
      </c>
      <c r="M62" s="77">
        <v>8422.4</v>
      </c>
      <c r="N62" s="29" t="s">
        <v>319</v>
      </c>
      <c r="AG62" s="78">
        <v>21516.801495840002</v>
      </c>
      <c r="AH62" s="78">
        <v>18.755065867732402</v>
      </c>
    </row>
    <row r="63" spans="1:34" x14ac:dyDescent="0.25">
      <c r="A63" s="29" t="s">
        <v>214</v>
      </c>
      <c r="B63" s="29" t="s">
        <v>57</v>
      </c>
      <c r="C63" s="29" t="s">
        <v>215</v>
      </c>
      <c r="D63" s="29" t="s">
        <v>109</v>
      </c>
      <c r="E63" s="29" t="s">
        <v>216</v>
      </c>
      <c r="F63" s="75">
        <v>207747.6</v>
      </c>
      <c r="G63" s="29" t="s">
        <v>318</v>
      </c>
      <c r="H63" s="29">
        <v>50</v>
      </c>
      <c r="I63" s="76" t="s">
        <v>62</v>
      </c>
      <c r="J63" s="76">
        <v>4</v>
      </c>
      <c r="K63" s="77">
        <v>1069387.6299999999</v>
      </c>
      <c r="L63" s="29" t="s">
        <v>63</v>
      </c>
      <c r="M63" s="77">
        <v>280020.40999999997</v>
      </c>
      <c r="N63" s="29" t="s">
        <v>319</v>
      </c>
      <c r="AG63" s="78">
        <v>561012.41338831</v>
      </c>
      <c r="AH63" s="78">
        <v>19.472581646808798</v>
      </c>
    </row>
    <row r="64" spans="1:34" x14ac:dyDescent="0.25">
      <c r="A64" s="29" t="s">
        <v>217</v>
      </c>
      <c r="B64" s="29" t="s">
        <v>57</v>
      </c>
      <c r="C64" s="29" t="s">
        <v>218</v>
      </c>
      <c r="D64" s="29" t="s">
        <v>59</v>
      </c>
      <c r="E64" s="29" t="s">
        <v>380</v>
      </c>
      <c r="F64" s="75">
        <v>25585.79</v>
      </c>
      <c r="G64" s="29" t="s">
        <v>318</v>
      </c>
      <c r="H64" s="29">
        <v>60</v>
      </c>
      <c r="I64" s="76" t="s">
        <v>62</v>
      </c>
      <c r="J64" s="76">
        <v>0</v>
      </c>
      <c r="K64" s="77">
        <v>113561.25</v>
      </c>
      <c r="L64" s="29" t="s">
        <v>63</v>
      </c>
      <c r="M64" s="77">
        <v>27110.16</v>
      </c>
      <c r="N64" s="29" t="s">
        <v>319</v>
      </c>
      <c r="AG64" s="78">
        <v>54610.708285319997</v>
      </c>
      <c r="AH64" s="78">
        <v>15.699416938633499</v>
      </c>
    </row>
    <row r="65" spans="1:34" x14ac:dyDescent="0.25">
      <c r="A65" s="29" t="s">
        <v>220</v>
      </c>
      <c r="B65" s="29" t="s">
        <v>57</v>
      </c>
      <c r="C65" s="29" t="s">
        <v>221</v>
      </c>
      <c r="D65" s="29" t="s">
        <v>59</v>
      </c>
      <c r="E65" s="29" t="s">
        <v>222</v>
      </c>
      <c r="F65" s="75">
        <v>44430.14</v>
      </c>
      <c r="G65" s="29" t="s">
        <v>318</v>
      </c>
      <c r="H65" s="29">
        <v>50</v>
      </c>
      <c r="I65" s="76" t="s">
        <v>62</v>
      </c>
      <c r="J65" s="76">
        <v>2</v>
      </c>
      <c r="K65" s="77">
        <v>203572.5</v>
      </c>
      <c r="L65" s="29" t="s">
        <v>63</v>
      </c>
      <c r="M65" s="77">
        <v>45336.01</v>
      </c>
      <c r="N65" s="29" t="s">
        <v>319</v>
      </c>
      <c r="AG65" s="78">
        <v>91728.644808269994</v>
      </c>
      <c r="AH65" s="78">
        <v>15.426318808578401</v>
      </c>
    </row>
    <row r="66" spans="1:34" x14ac:dyDescent="0.25">
      <c r="A66" s="29" t="s">
        <v>223</v>
      </c>
      <c r="B66" s="29" t="s">
        <v>57</v>
      </c>
      <c r="C66" s="29" t="s">
        <v>224</v>
      </c>
      <c r="D66" s="29" t="s">
        <v>209</v>
      </c>
      <c r="E66" s="29" t="s">
        <v>378</v>
      </c>
      <c r="F66" s="75">
        <v>43612.09</v>
      </c>
      <c r="G66" s="29" t="s">
        <v>318</v>
      </c>
      <c r="H66" s="29">
        <v>40</v>
      </c>
      <c r="I66" s="76" t="s">
        <v>62</v>
      </c>
      <c r="J66" s="76">
        <v>2</v>
      </c>
      <c r="K66" s="77">
        <v>249600</v>
      </c>
      <c r="L66" s="29" t="s">
        <v>63</v>
      </c>
      <c r="M66" s="77">
        <v>53580.08</v>
      </c>
      <c r="N66" s="29" t="s">
        <v>319</v>
      </c>
      <c r="AG66" s="78">
        <v>108675.12671016</v>
      </c>
      <c r="AH66" s="78">
        <v>18.780047961062198</v>
      </c>
    </row>
    <row r="67" spans="1:34" x14ac:dyDescent="0.25">
      <c r="A67" s="29" t="s">
        <v>225</v>
      </c>
      <c r="B67" s="29" t="s">
        <v>57</v>
      </c>
      <c r="C67" s="29" t="s">
        <v>226</v>
      </c>
      <c r="D67" s="29" t="s">
        <v>109</v>
      </c>
      <c r="E67" s="29" t="s">
        <v>227</v>
      </c>
      <c r="F67" s="75">
        <v>44035.11</v>
      </c>
      <c r="G67" s="29" t="s">
        <v>318</v>
      </c>
      <c r="H67" s="29">
        <v>50</v>
      </c>
      <c r="I67" s="76" t="s">
        <v>62</v>
      </c>
      <c r="J67" s="76">
        <v>0</v>
      </c>
      <c r="K67" s="77">
        <v>172471.97</v>
      </c>
      <c r="L67" s="29" t="s">
        <v>63</v>
      </c>
      <c r="M67" s="77">
        <v>46232.73</v>
      </c>
      <c r="N67" s="29" t="s">
        <v>319</v>
      </c>
      <c r="AG67" s="78">
        <v>92505.049391270004</v>
      </c>
      <c r="AH67" s="78">
        <v>15.074859913855301</v>
      </c>
    </row>
    <row r="68" spans="1:34" x14ac:dyDescent="0.25">
      <c r="A68" s="29" t="s">
        <v>228</v>
      </c>
      <c r="B68" s="29" t="s">
        <v>57</v>
      </c>
      <c r="C68" s="29" t="s">
        <v>229</v>
      </c>
      <c r="D68" s="29" t="s">
        <v>59</v>
      </c>
      <c r="E68" s="29" t="s">
        <v>381</v>
      </c>
      <c r="F68" s="75">
        <v>16318.07</v>
      </c>
      <c r="G68" s="29" t="s">
        <v>318</v>
      </c>
      <c r="H68" s="29">
        <v>40</v>
      </c>
      <c r="I68" s="76" t="s">
        <v>62</v>
      </c>
      <c r="J68" s="76">
        <v>0</v>
      </c>
      <c r="K68" s="77">
        <v>92543.79</v>
      </c>
      <c r="L68" s="29" t="s">
        <v>63</v>
      </c>
      <c r="S68" s="77">
        <v>12996.74</v>
      </c>
      <c r="T68" s="29" t="s">
        <v>65</v>
      </c>
      <c r="AG68" s="78">
        <v>22762.252299079999</v>
      </c>
      <c r="AH68" s="78">
        <v>11.2708234117576</v>
      </c>
    </row>
    <row r="69" spans="1:34" x14ac:dyDescent="0.25">
      <c r="A69" s="29" t="s">
        <v>231</v>
      </c>
      <c r="B69" s="29" t="s">
        <v>57</v>
      </c>
      <c r="C69" s="29" t="s">
        <v>232</v>
      </c>
      <c r="D69" s="29" t="s">
        <v>445</v>
      </c>
      <c r="E69" s="29" t="s">
        <v>446</v>
      </c>
      <c r="F69" s="75">
        <v>48111.92</v>
      </c>
      <c r="G69" s="29" t="s">
        <v>318</v>
      </c>
      <c r="H69" s="29">
        <v>40</v>
      </c>
      <c r="I69" s="76" t="s">
        <v>62</v>
      </c>
      <c r="J69" s="76">
        <v>5</v>
      </c>
      <c r="K69" s="77">
        <v>294462.52</v>
      </c>
      <c r="L69" s="29" t="s">
        <v>63</v>
      </c>
      <c r="M69" s="77">
        <v>45393.362820581802</v>
      </c>
      <c r="N69" s="29" t="s">
        <v>319</v>
      </c>
      <c r="AG69" s="78">
        <v>94522.695910348106</v>
      </c>
      <c r="AH69" s="78">
        <v>16.147621157859302</v>
      </c>
    </row>
    <row r="70" spans="1:34" x14ac:dyDescent="0.25">
      <c r="A70" s="29" t="s">
        <v>234</v>
      </c>
      <c r="B70" s="29" t="s">
        <v>57</v>
      </c>
      <c r="C70" s="29" t="s">
        <v>235</v>
      </c>
      <c r="D70" s="29" t="s">
        <v>109</v>
      </c>
      <c r="E70" s="29" t="s">
        <v>236</v>
      </c>
      <c r="F70" s="75">
        <v>49933.73</v>
      </c>
      <c r="G70" s="29" t="s">
        <v>318</v>
      </c>
      <c r="H70" s="29">
        <v>50</v>
      </c>
      <c r="I70" s="76" t="s">
        <v>62</v>
      </c>
      <c r="J70" s="76">
        <v>0</v>
      </c>
      <c r="K70" s="77">
        <v>292489.67</v>
      </c>
      <c r="L70" s="29" t="s">
        <v>63</v>
      </c>
      <c r="M70" s="77">
        <v>66426.850000000006</v>
      </c>
      <c r="N70" s="29" t="s">
        <v>319</v>
      </c>
      <c r="AG70" s="78">
        <v>134230.88090411</v>
      </c>
      <c r="AH70" s="78">
        <v>19.995690660650599</v>
      </c>
    </row>
    <row r="71" spans="1:34" x14ac:dyDescent="0.25">
      <c r="A71" s="29" t="s">
        <v>237</v>
      </c>
      <c r="B71" s="29" t="s">
        <v>57</v>
      </c>
      <c r="C71" s="29" t="s">
        <v>238</v>
      </c>
      <c r="D71" s="29" t="s">
        <v>109</v>
      </c>
      <c r="E71" s="29" t="s">
        <v>239</v>
      </c>
      <c r="F71" s="75">
        <v>36898.65</v>
      </c>
      <c r="G71" s="29" t="s">
        <v>318</v>
      </c>
      <c r="H71" s="29">
        <v>50</v>
      </c>
      <c r="I71" s="76" t="s">
        <v>62</v>
      </c>
      <c r="J71" s="76">
        <v>0</v>
      </c>
      <c r="K71" s="77">
        <v>263698.89</v>
      </c>
      <c r="L71" s="29" t="s">
        <v>63</v>
      </c>
      <c r="M71" s="77">
        <v>31577.85</v>
      </c>
      <c r="N71" s="29" t="s">
        <v>319</v>
      </c>
      <c r="AG71" s="78">
        <v>67493.710613670002</v>
      </c>
      <c r="AH71" s="78">
        <v>16.241820173351901</v>
      </c>
    </row>
    <row r="72" spans="1:34" x14ac:dyDescent="0.25">
      <c r="A72" s="29" t="s">
        <v>240</v>
      </c>
      <c r="B72" s="29" t="s">
        <v>57</v>
      </c>
      <c r="C72" s="29" t="s">
        <v>241</v>
      </c>
      <c r="D72" s="29" t="s">
        <v>59</v>
      </c>
      <c r="E72" s="29" t="s">
        <v>383</v>
      </c>
      <c r="F72" s="75">
        <v>27447.95</v>
      </c>
      <c r="G72" s="29" t="s">
        <v>318</v>
      </c>
      <c r="H72" s="29">
        <v>60</v>
      </c>
      <c r="I72" s="76" t="s">
        <v>62</v>
      </c>
      <c r="J72" s="76">
        <v>0</v>
      </c>
      <c r="K72" s="77">
        <v>128879.33</v>
      </c>
      <c r="L72" s="29" t="s">
        <v>63</v>
      </c>
      <c r="M72" s="77">
        <v>40756.74</v>
      </c>
      <c r="N72" s="29" t="s">
        <v>319</v>
      </c>
      <c r="AG72" s="78">
        <v>80863.919518819996</v>
      </c>
      <c r="AH72" s="78">
        <v>20.4763151334428</v>
      </c>
    </row>
    <row r="73" spans="1:34" x14ac:dyDescent="0.25">
      <c r="A73" s="29" t="s">
        <v>243</v>
      </c>
      <c r="B73" s="29" t="s">
        <v>57</v>
      </c>
      <c r="C73" s="29" t="s">
        <v>244</v>
      </c>
      <c r="D73" s="29" t="s">
        <v>59</v>
      </c>
      <c r="E73" s="29" t="s">
        <v>384</v>
      </c>
      <c r="F73" s="75">
        <v>47483.32</v>
      </c>
      <c r="G73" s="29" t="s">
        <v>318</v>
      </c>
      <c r="H73" s="29">
        <v>60</v>
      </c>
      <c r="I73" s="76" t="s">
        <v>62</v>
      </c>
      <c r="J73" s="76">
        <v>1</v>
      </c>
      <c r="K73" s="77">
        <v>304737.5</v>
      </c>
      <c r="L73" s="29" t="s">
        <v>63</v>
      </c>
      <c r="M73" s="77">
        <v>40464.75</v>
      </c>
      <c r="N73" s="29" t="s">
        <v>319</v>
      </c>
      <c r="AG73" s="78">
        <v>85508.132548249996</v>
      </c>
      <c r="AH73" s="78">
        <v>15.4746517168713</v>
      </c>
    </row>
    <row r="74" spans="1:34" x14ac:dyDescent="0.25">
      <c r="A74" s="29" t="s">
        <v>246</v>
      </c>
      <c r="B74" s="29" t="s">
        <v>57</v>
      </c>
      <c r="C74" s="29" t="s">
        <v>447</v>
      </c>
      <c r="D74" s="29" t="s">
        <v>126</v>
      </c>
      <c r="E74" s="29" t="s">
        <v>385</v>
      </c>
      <c r="F74" s="75">
        <v>42165.96</v>
      </c>
      <c r="G74" s="29" t="s">
        <v>318</v>
      </c>
      <c r="H74" s="29">
        <v>60</v>
      </c>
      <c r="I74" s="76" t="s">
        <v>62</v>
      </c>
      <c r="J74" s="76">
        <v>1</v>
      </c>
      <c r="K74" s="77">
        <v>196933.85</v>
      </c>
      <c r="L74" s="29" t="s">
        <v>63</v>
      </c>
      <c r="M74" s="77">
        <v>49513.87</v>
      </c>
      <c r="N74" s="29" t="s">
        <v>319</v>
      </c>
      <c r="AG74" s="78">
        <v>99431.260896289998</v>
      </c>
      <c r="AH74" s="78">
        <v>17.150237271177701</v>
      </c>
    </row>
    <row r="75" spans="1:34" x14ac:dyDescent="0.25">
      <c r="A75" s="29" t="s">
        <v>249</v>
      </c>
      <c r="B75" s="29" t="s">
        <v>57</v>
      </c>
      <c r="C75" s="29" t="s">
        <v>250</v>
      </c>
      <c r="D75" s="29" t="s">
        <v>251</v>
      </c>
      <c r="E75" s="29" t="s">
        <v>386</v>
      </c>
      <c r="F75" s="75">
        <v>20128.490000000002</v>
      </c>
      <c r="G75" s="29" t="s">
        <v>318</v>
      </c>
      <c r="H75" s="29">
        <v>60</v>
      </c>
      <c r="I75" s="76" t="s">
        <v>62</v>
      </c>
      <c r="J75" s="76">
        <v>0</v>
      </c>
      <c r="K75" s="77">
        <v>89712.7</v>
      </c>
      <c r="L75" s="29" t="s">
        <v>63</v>
      </c>
      <c r="M75" s="77">
        <v>26579.93</v>
      </c>
      <c r="N75" s="29" t="s">
        <v>319</v>
      </c>
      <c r="AG75" s="78">
        <v>52903.564175710002</v>
      </c>
      <c r="AH75" s="78">
        <v>18.491117252988701</v>
      </c>
    </row>
    <row r="76" spans="1:34" x14ac:dyDescent="0.25">
      <c r="A76" s="29" t="s">
        <v>253</v>
      </c>
      <c r="B76" s="29" t="s">
        <v>57</v>
      </c>
      <c r="C76" s="29" t="s">
        <v>254</v>
      </c>
      <c r="D76" s="29" t="s">
        <v>255</v>
      </c>
      <c r="E76" s="29" t="s">
        <v>123</v>
      </c>
      <c r="F76" s="75">
        <v>19572.53</v>
      </c>
      <c r="G76" s="29" t="s">
        <v>318</v>
      </c>
      <c r="H76" s="29">
        <v>60</v>
      </c>
      <c r="I76" s="76" t="s">
        <v>62</v>
      </c>
      <c r="J76" s="76">
        <v>1</v>
      </c>
      <c r="K76" s="77">
        <v>100557.81</v>
      </c>
      <c r="L76" s="29" t="s">
        <v>63</v>
      </c>
      <c r="M76" s="77">
        <v>33363.019999999997</v>
      </c>
      <c r="N76" s="29" t="s">
        <v>319</v>
      </c>
      <c r="AG76" s="78">
        <v>66048.308583420003</v>
      </c>
      <c r="AH76" s="78">
        <v>23.253638983133001</v>
      </c>
    </row>
    <row r="77" spans="1:34" x14ac:dyDescent="0.25">
      <c r="A77" s="29" t="s">
        <v>257</v>
      </c>
      <c r="B77" s="29" t="s">
        <v>57</v>
      </c>
      <c r="C77" s="29" t="s">
        <v>346</v>
      </c>
      <c r="D77" s="29" t="s">
        <v>59</v>
      </c>
      <c r="E77" s="29" t="s">
        <v>387</v>
      </c>
      <c r="F77" s="75">
        <v>46783.67</v>
      </c>
      <c r="G77" s="29" t="s">
        <v>318</v>
      </c>
      <c r="H77" s="29">
        <v>60</v>
      </c>
      <c r="I77" s="76" t="s">
        <v>62</v>
      </c>
      <c r="J77" s="76">
        <v>1</v>
      </c>
      <c r="K77" s="77">
        <v>299056.7</v>
      </c>
      <c r="L77" s="29" t="s">
        <v>63</v>
      </c>
      <c r="M77" s="77">
        <v>47975.58</v>
      </c>
      <c r="N77" s="29" t="s">
        <v>319</v>
      </c>
      <c r="AG77" s="78">
        <v>99540.454260259998</v>
      </c>
      <c r="AH77" s="78">
        <v>17.290872342543</v>
      </c>
    </row>
    <row r="78" spans="1:34" x14ac:dyDescent="0.25">
      <c r="A78" s="29" t="s">
        <v>405</v>
      </c>
      <c r="B78" s="29" t="s">
        <v>57</v>
      </c>
      <c r="C78" s="29" t="s">
        <v>406</v>
      </c>
      <c r="D78" s="29" t="s">
        <v>109</v>
      </c>
      <c r="E78" s="29" t="s">
        <v>407</v>
      </c>
      <c r="F78" s="75">
        <v>39912.54</v>
      </c>
      <c r="G78" s="29" t="s">
        <v>318</v>
      </c>
      <c r="H78" s="29">
        <v>40</v>
      </c>
      <c r="I78" s="76" t="s">
        <v>62</v>
      </c>
      <c r="J78" s="76">
        <v>0</v>
      </c>
      <c r="K78" s="77">
        <v>152823</v>
      </c>
      <c r="L78" s="29" t="s">
        <v>63</v>
      </c>
      <c r="M78" s="77">
        <v>39670.67</v>
      </c>
      <c r="N78" s="29" t="s">
        <v>319</v>
      </c>
      <c r="AG78" s="78">
        <v>79518.053814090003</v>
      </c>
      <c r="AH78" s="78">
        <v>14.3923196619556</v>
      </c>
    </row>
    <row r="79" spans="1:34" x14ac:dyDescent="0.25">
      <c r="A79" s="29" t="s">
        <v>258</v>
      </c>
      <c r="B79" s="29" t="s">
        <v>57</v>
      </c>
      <c r="C79" s="29" t="s">
        <v>259</v>
      </c>
      <c r="D79" s="29" t="s">
        <v>59</v>
      </c>
      <c r="E79" s="29" t="s">
        <v>347</v>
      </c>
      <c r="F79" s="75">
        <v>15317.03</v>
      </c>
      <c r="G79" s="29" t="s">
        <v>318</v>
      </c>
      <c r="H79" s="29">
        <v>40</v>
      </c>
      <c r="I79" s="76" t="s">
        <v>62</v>
      </c>
      <c r="J79" s="76">
        <v>0</v>
      </c>
      <c r="K79" s="77">
        <v>60987.15</v>
      </c>
      <c r="L79" s="29" t="s">
        <v>63</v>
      </c>
      <c r="M79" s="77">
        <v>36724.949999999997</v>
      </c>
      <c r="N79" s="29" t="s">
        <v>319</v>
      </c>
      <c r="AG79" s="78">
        <v>71235.230351849998</v>
      </c>
      <c r="AH79" s="78">
        <v>29.463396555086099</v>
      </c>
    </row>
    <row r="80" spans="1:34" x14ac:dyDescent="0.25">
      <c r="A80" s="29" t="s">
        <v>260</v>
      </c>
      <c r="B80" s="29" t="s">
        <v>57</v>
      </c>
      <c r="C80" s="29" t="s">
        <v>261</v>
      </c>
      <c r="D80" s="29" t="s">
        <v>59</v>
      </c>
      <c r="E80" s="29" t="s">
        <v>388</v>
      </c>
      <c r="F80" s="75">
        <v>63815.93</v>
      </c>
      <c r="G80" s="29" t="s">
        <v>318</v>
      </c>
      <c r="H80" s="29">
        <v>60</v>
      </c>
      <c r="I80" s="76" t="s">
        <v>62</v>
      </c>
      <c r="J80" s="76">
        <v>2</v>
      </c>
      <c r="K80" s="77">
        <v>444322.45</v>
      </c>
      <c r="L80" s="29" t="s">
        <v>63</v>
      </c>
      <c r="M80" s="77">
        <v>29916.1</v>
      </c>
      <c r="N80" s="29" t="s">
        <v>319</v>
      </c>
      <c r="AG80" s="78">
        <v>69689.026147299999</v>
      </c>
      <c r="AH80" s="78">
        <v>11.9447305635082</v>
      </c>
    </row>
    <row r="81" spans="1:34" x14ac:dyDescent="0.25">
      <c r="A81" s="29" t="s">
        <v>263</v>
      </c>
      <c r="B81" s="29" t="s">
        <v>57</v>
      </c>
      <c r="C81" s="29" t="s">
        <v>264</v>
      </c>
      <c r="D81" s="29" t="s">
        <v>59</v>
      </c>
      <c r="E81" s="29" t="s">
        <v>448</v>
      </c>
      <c r="F81" s="75">
        <v>15751.35</v>
      </c>
      <c r="G81" s="29" t="s">
        <v>318</v>
      </c>
      <c r="H81" s="29">
        <v>50</v>
      </c>
      <c r="I81" s="76" t="s">
        <v>62</v>
      </c>
      <c r="J81" s="76">
        <v>1</v>
      </c>
      <c r="K81" s="77">
        <v>88631.01</v>
      </c>
      <c r="L81" s="29" t="s">
        <v>63</v>
      </c>
      <c r="M81" s="77">
        <v>32165.98</v>
      </c>
      <c r="N81" s="29" t="s">
        <v>319</v>
      </c>
      <c r="AG81" s="78">
        <v>63432.73935294</v>
      </c>
      <c r="AH81" s="78">
        <v>27.329966791827999</v>
      </c>
    </row>
    <row r="82" spans="1:34" x14ac:dyDescent="0.25">
      <c r="A82" s="29" t="s">
        <v>265</v>
      </c>
      <c r="B82" s="29" t="s">
        <v>57</v>
      </c>
      <c r="C82" s="29" t="s">
        <v>266</v>
      </c>
      <c r="D82" s="29" t="s">
        <v>59</v>
      </c>
      <c r="E82" s="29" t="s">
        <v>389</v>
      </c>
      <c r="F82" s="75">
        <v>33421.910000000003</v>
      </c>
      <c r="G82" s="29" t="s">
        <v>318</v>
      </c>
      <c r="H82" s="29">
        <v>60</v>
      </c>
      <c r="I82" s="76" t="s">
        <v>62</v>
      </c>
      <c r="J82" s="76">
        <v>0</v>
      </c>
      <c r="K82" s="77">
        <v>86714.15</v>
      </c>
      <c r="L82" s="29" t="s">
        <v>63</v>
      </c>
      <c r="M82" s="77">
        <v>45843.72</v>
      </c>
      <c r="N82" s="29" t="s">
        <v>319</v>
      </c>
      <c r="AG82" s="78">
        <v>89235.60451664</v>
      </c>
      <c r="AH82" s="78">
        <v>17.1722975440494</v>
      </c>
    </row>
    <row r="83" spans="1:34" x14ac:dyDescent="0.25">
      <c r="A83" s="29" t="s">
        <v>268</v>
      </c>
      <c r="B83" s="29" t="s">
        <v>57</v>
      </c>
      <c r="C83" s="29" t="s">
        <v>269</v>
      </c>
      <c r="D83" s="29" t="s">
        <v>270</v>
      </c>
      <c r="E83" s="29" t="s">
        <v>390</v>
      </c>
      <c r="F83" s="75">
        <v>48975.75</v>
      </c>
      <c r="G83" s="29" t="s">
        <v>318</v>
      </c>
      <c r="H83" s="29">
        <v>60</v>
      </c>
      <c r="I83" s="76" t="s">
        <v>62</v>
      </c>
      <c r="J83" s="76">
        <v>0</v>
      </c>
      <c r="K83" s="77">
        <v>265065.08</v>
      </c>
      <c r="L83" s="29" t="s">
        <v>63</v>
      </c>
      <c r="M83" s="77">
        <v>70481.759999999995</v>
      </c>
      <c r="N83" s="29" t="s">
        <v>319</v>
      </c>
      <c r="AG83" s="78">
        <v>141086.86144735999</v>
      </c>
      <c r="AH83" s="78">
        <v>20.706768305692499</v>
      </c>
    </row>
    <row r="84" spans="1:34" x14ac:dyDescent="0.25">
      <c r="A84" s="29" t="s">
        <v>272</v>
      </c>
      <c r="B84" s="29" t="s">
        <v>57</v>
      </c>
      <c r="C84" s="29" t="s">
        <v>273</v>
      </c>
      <c r="D84" s="29" t="s">
        <v>102</v>
      </c>
      <c r="E84" s="29" t="s">
        <v>391</v>
      </c>
      <c r="F84" s="75">
        <v>24358.71</v>
      </c>
      <c r="G84" s="29" t="s">
        <v>318</v>
      </c>
      <c r="H84" s="29">
        <v>60</v>
      </c>
      <c r="I84" s="76" t="s">
        <v>62</v>
      </c>
      <c r="J84" s="76">
        <v>0</v>
      </c>
      <c r="K84" s="77">
        <v>112584.61</v>
      </c>
      <c r="L84" s="29" t="s">
        <v>63</v>
      </c>
      <c r="M84" s="77">
        <v>22661.21</v>
      </c>
      <c r="N84" s="29" t="s">
        <v>319</v>
      </c>
      <c r="AG84" s="78">
        <v>46170.545534949997</v>
      </c>
      <c r="AH84" s="78">
        <v>14.509097420601099</v>
      </c>
    </row>
    <row r="85" spans="1:34" x14ac:dyDescent="0.25">
      <c r="A85" s="29" t="s">
        <v>275</v>
      </c>
      <c r="B85" s="29" t="s">
        <v>57</v>
      </c>
      <c r="C85" s="29" t="s">
        <v>276</v>
      </c>
      <c r="D85" s="29" t="s">
        <v>59</v>
      </c>
      <c r="E85" s="29" t="s">
        <v>392</v>
      </c>
      <c r="F85" s="75">
        <v>34387.42</v>
      </c>
      <c r="G85" s="29" t="s">
        <v>318</v>
      </c>
      <c r="H85" s="29">
        <v>60</v>
      </c>
      <c r="I85" s="76" t="s">
        <v>62</v>
      </c>
      <c r="J85" s="76">
        <v>2</v>
      </c>
      <c r="K85" s="77">
        <v>123866.19</v>
      </c>
      <c r="L85" s="29" t="s">
        <v>63</v>
      </c>
      <c r="M85" s="77">
        <v>40233.800000000003</v>
      </c>
      <c r="N85" s="29" t="s">
        <v>319</v>
      </c>
      <c r="AG85" s="78">
        <v>79727.10677472</v>
      </c>
      <c r="AH85" s="78">
        <v>16.036737977510398</v>
      </c>
    </row>
    <row r="86" spans="1:34" x14ac:dyDescent="0.25">
      <c r="A86" s="29" t="s">
        <v>278</v>
      </c>
      <c r="B86" s="29" t="s">
        <v>57</v>
      </c>
      <c r="C86" s="29" t="s">
        <v>279</v>
      </c>
      <c r="D86" s="29" t="s">
        <v>59</v>
      </c>
      <c r="E86" s="29" t="s">
        <v>393</v>
      </c>
      <c r="F86" s="75">
        <v>52090.8</v>
      </c>
      <c r="G86" s="29" t="s">
        <v>318</v>
      </c>
      <c r="H86" s="29">
        <v>60</v>
      </c>
      <c r="I86" s="76" t="s">
        <v>62</v>
      </c>
      <c r="J86" s="76">
        <v>4</v>
      </c>
      <c r="K86" s="77">
        <v>245880</v>
      </c>
      <c r="L86" s="29" t="s">
        <v>63</v>
      </c>
      <c r="M86" s="77">
        <v>56522.37</v>
      </c>
      <c r="N86" s="29" t="s">
        <v>319</v>
      </c>
      <c r="AG86" s="78">
        <v>114127.98106599</v>
      </c>
      <c r="AH86" s="78">
        <v>16.252143255075602</v>
      </c>
    </row>
    <row r="87" spans="1:34" x14ac:dyDescent="0.25">
      <c r="A87" s="29" t="s">
        <v>281</v>
      </c>
      <c r="B87" s="29" t="s">
        <v>282</v>
      </c>
      <c r="C87" s="29" t="s">
        <v>283</v>
      </c>
      <c r="D87" s="29" t="s">
        <v>59</v>
      </c>
      <c r="E87" s="29" t="s">
        <v>284</v>
      </c>
      <c r="F87" s="75">
        <v>56536.82</v>
      </c>
      <c r="G87" s="29" t="s">
        <v>318</v>
      </c>
      <c r="H87" s="29">
        <v>50</v>
      </c>
      <c r="I87" s="76" t="s">
        <v>62</v>
      </c>
      <c r="J87" s="76">
        <v>7</v>
      </c>
      <c r="K87" s="77">
        <v>1010307.1</v>
      </c>
      <c r="L87" s="29" t="s">
        <v>63</v>
      </c>
      <c r="M87" s="77">
        <v>53607.040000000001</v>
      </c>
      <c r="N87" s="29" t="s">
        <v>319</v>
      </c>
      <c r="AG87" s="78">
        <v>131203.47140487999</v>
      </c>
      <c r="AH87" s="78">
        <v>27.946933816760101</v>
      </c>
    </row>
    <row r="88" spans="1:34" x14ac:dyDescent="0.25">
      <c r="A88" s="29" t="s">
        <v>449</v>
      </c>
      <c r="B88" s="29" t="s">
        <v>57</v>
      </c>
      <c r="C88" s="29" t="s">
        <v>286</v>
      </c>
      <c r="D88" s="29" t="s">
        <v>270</v>
      </c>
      <c r="E88" s="29" t="s">
        <v>394</v>
      </c>
      <c r="F88" s="75">
        <v>75498.52</v>
      </c>
      <c r="G88" s="29" t="s">
        <v>318</v>
      </c>
      <c r="H88" s="29">
        <v>60</v>
      </c>
      <c r="I88" s="76" t="s">
        <v>62</v>
      </c>
      <c r="J88" s="76">
        <v>3</v>
      </c>
      <c r="K88" s="77">
        <v>544393.06999999995</v>
      </c>
      <c r="L88" s="29" t="s">
        <v>63</v>
      </c>
      <c r="M88" s="77">
        <v>63135.98</v>
      </c>
      <c r="N88" s="29" t="s">
        <v>319</v>
      </c>
      <c r="AG88" s="78">
        <v>135452.31489181999</v>
      </c>
      <c r="AH88" s="78">
        <v>16.0981723365764</v>
      </c>
    </row>
    <row r="89" spans="1:34" x14ac:dyDescent="0.25">
      <c r="A89" s="29" t="s">
        <v>288</v>
      </c>
      <c r="B89" s="29" t="s">
        <v>57</v>
      </c>
      <c r="C89" s="29" t="s">
        <v>289</v>
      </c>
      <c r="D89" s="29" t="s">
        <v>59</v>
      </c>
      <c r="E89" s="29" t="s">
        <v>395</v>
      </c>
      <c r="F89" s="75">
        <v>50666.2</v>
      </c>
      <c r="G89" s="29" t="s">
        <v>318</v>
      </c>
      <c r="H89" s="29">
        <v>60</v>
      </c>
      <c r="I89" s="76" t="s">
        <v>62</v>
      </c>
      <c r="J89" s="76">
        <v>3</v>
      </c>
      <c r="K89" s="77">
        <v>337104.83</v>
      </c>
      <c r="L89" s="29" t="s">
        <v>63</v>
      </c>
      <c r="M89" s="77">
        <v>30282.02</v>
      </c>
      <c r="N89" s="29" t="s">
        <v>319</v>
      </c>
      <c r="AG89" s="78">
        <v>67212.778143379997</v>
      </c>
      <c r="AH89" s="78">
        <v>13.005423451325299</v>
      </c>
    </row>
    <row r="90" spans="1:34" x14ac:dyDescent="0.25">
      <c r="A90" s="29" t="s">
        <v>291</v>
      </c>
      <c r="B90" s="29" t="s">
        <v>57</v>
      </c>
      <c r="C90" s="29" t="s">
        <v>292</v>
      </c>
      <c r="D90" s="29" t="s">
        <v>109</v>
      </c>
      <c r="E90" s="29" t="s">
        <v>396</v>
      </c>
      <c r="F90" s="75">
        <v>135515.79999999999</v>
      </c>
      <c r="G90" s="29" t="s">
        <v>318</v>
      </c>
      <c r="H90" s="29">
        <v>60</v>
      </c>
      <c r="I90" s="76" t="s">
        <v>62</v>
      </c>
      <c r="J90" s="76">
        <v>11</v>
      </c>
      <c r="K90" s="77">
        <v>1246107.6100000001</v>
      </c>
      <c r="L90" s="29" t="s">
        <v>63</v>
      </c>
      <c r="M90" s="77">
        <v>134958.65</v>
      </c>
      <c r="N90" s="29" t="s">
        <v>319</v>
      </c>
      <c r="AG90" s="78">
        <v>291976.45523383003</v>
      </c>
      <c r="AH90" s="78">
        <v>19.779376621921902</v>
      </c>
    </row>
    <row r="91" spans="1:34" x14ac:dyDescent="0.25">
      <c r="A91" s="29" t="s">
        <v>294</v>
      </c>
      <c r="B91" s="29" t="s">
        <v>57</v>
      </c>
      <c r="C91" s="29" t="s">
        <v>295</v>
      </c>
      <c r="D91" s="29" t="s">
        <v>59</v>
      </c>
      <c r="E91" s="29" t="s">
        <v>397</v>
      </c>
      <c r="F91" s="75">
        <v>48782.52</v>
      </c>
      <c r="G91" s="29" t="s">
        <v>318</v>
      </c>
      <c r="H91" s="29">
        <v>60</v>
      </c>
      <c r="I91" s="76" t="s">
        <v>62</v>
      </c>
      <c r="J91" s="76">
        <v>3</v>
      </c>
      <c r="K91" s="77">
        <v>245595</v>
      </c>
      <c r="L91" s="29" t="s">
        <v>63</v>
      </c>
      <c r="M91" s="77">
        <v>48816.63</v>
      </c>
      <c r="N91" s="29" t="s">
        <v>319</v>
      </c>
      <c r="AG91" s="78">
        <v>99550.879787009995</v>
      </c>
      <c r="AH91" s="78">
        <v>15.6696959798614</v>
      </c>
    </row>
    <row r="92" spans="1:34" x14ac:dyDescent="0.25">
      <c r="A92" s="29" t="s">
        <v>408</v>
      </c>
      <c r="B92" s="29" t="s">
        <v>57</v>
      </c>
      <c r="C92" s="29" t="s">
        <v>409</v>
      </c>
      <c r="D92" s="29" t="s">
        <v>59</v>
      </c>
      <c r="E92" s="29" t="s">
        <v>410</v>
      </c>
      <c r="F92" s="75">
        <v>44670.18</v>
      </c>
      <c r="G92" s="29" t="s">
        <v>318</v>
      </c>
      <c r="H92" s="29">
        <v>40</v>
      </c>
      <c r="I92" s="76" t="s">
        <v>62</v>
      </c>
      <c r="J92" s="76">
        <v>0</v>
      </c>
      <c r="K92" s="77">
        <v>171812</v>
      </c>
      <c r="L92" s="29" t="s">
        <v>63</v>
      </c>
      <c r="M92" s="77">
        <v>31238.97</v>
      </c>
      <c r="N92" s="29" t="s">
        <v>319</v>
      </c>
      <c r="AG92" s="78">
        <v>64137.941110189997</v>
      </c>
      <c r="AH92" s="78">
        <v>11.278504068479</v>
      </c>
    </row>
    <row r="93" spans="1:34" x14ac:dyDescent="0.25">
      <c r="A93" s="29" t="s">
        <v>297</v>
      </c>
      <c r="B93" s="29" t="s">
        <v>57</v>
      </c>
      <c r="C93" s="29" t="s">
        <v>298</v>
      </c>
      <c r="D93" s="29" t="s">
        <v>59</v>
      </c>
      <c r="E93" s="29" t="s">
        <v>299</v>
      </c>
      <c r="F93" s="75">
        <v>59718.12</v>
      </c>
      <c r="G93" s="29" t="s">
        <v>318</v>
      </c>
      <c r="H93" s="29">
        <v>50</v>
      </c>
      <c r="I93" s="76" t="s">
        <v>62</v>
      </c>
      <c r="J93" s="76">
        <v>0</v>
      </c>
      <c r="K93" s="77">
        <v>255780</v>
      </c>
      <c r="L93" s="29" t="s">
        <v>63</v>
      </c>
      <c r="M93" s="77">
        <v>48377.16</v>
      </c>
      <c r="N93" s="29" t="s">
        <v>319</v>
      </c>
      <c r="AG93" s="78">
        <v>99020.95231932</v>
      </c>
      <c r="AH93" s="78">
        <v>12.892597227999101</v>
      </c>
    </row>
  </sheetData>
  <dataValidations count="16">
    <dataValidation type="list" allowBlank="1" showInputMessage="1" showErrorMessage="1" sqref="AD9:AD1048576" xr:uid="{CDBD8FB3-7B31-4D54-9C9D-61296DF64CF1}">
      <formula1>DistrictCooling</formula1>
    </dataValidation>
    <dataValidation type="list" allowBlank="1" showInputMessage="1" showErrorMessage="1" sqref="Z9:Z1048576" xr:uid="{54DCEDC0-12C9-4C04-9B5A-AD18765FD06F}">
      <formula1>DistrictHeating</formula1>
    </dataValidation>
    <dataValidation type="list" allowBlank="1" showInputMessage="1" showErrorMessage="1" sqref="X9:X1048576" xr:uid="{ACE48CA1-8627-4833-9C11-4CF19FE3C665}">
      <formula1>Wood</formula1>
    </dataValidation>
    <dataValidation type="list" allowBlank="1" showInputMessage="1" showErrorMessage="1" sqref="V9:V1048576" xr:uid="{B5C42F72-D5DB-435E-8EE1-BDE6E6FE80D1}">
      <formula1>Coal</formula1>
    </dataValidation>
    <dataValidation type="list" allowBlank="1" showInputMessage="1" showErrorMessage="1" sqref="T9:T1048576" xr:uid="{38E53A57-3EB0-4E6F-B40E-978CBA5E05AB}">
      <formula1>Propane</formula1>
    </dataValidation>
    <dataValidation type="list" allowBlank="1" showInputMessage="1" showErrorMessage="1" sqref="R9:R1048576" xr:uid="{814F0DDE-C90F-4681-B105-A40A6A3C3165}">
      <formula1>FuelOil46</formula1>
    </dataValidation>
    <dataValidation type="list" allowBlank="1" showInputMessage="1" showErrorMessage="1" sqref="P9:P1048576" xr:uid="{86ED8B5E-ABD0-4484-A6BD-18E40406AFDB}">
      <formula1>FuelOil12</formula1>
    </dataValidation>
    <dataValidation type="list" allowBlank="1" showInputMessage="1" showErrorMessage="1" sqref="N9:N1048576" xr:uid="{D6486BD5-2AC2-4703-B72E-67F201097626}">
      <formula1>NaturalGas</formula1>
    </dataValidation>
    <dataValidation type="list" allowBlank="1" showInputMessage="1" showErrorMessage="1" sqref="L9:L1048576" xr:uid="{B8C2AD74-D446-486C-9A50-EFA3F0A6B7B5}">
      <formula1>Electricity</formula1>
    </dataValidation>
    <dataValidation type="list" allowBlank="1" showInputMessage="1" showErrorMessage="1" sqref="B9:B1048576" xr:uid="{E92A0FC5-B8F2-42C6-8B70-936E9286693B}">
      <formula1>OperationType</formula1>
    </dataValidation>
    <dataValidation type="list" allowBlank="1" showInputMessage="1" showErrorMessage="1" sqref="AE9:AE1048576 AA9:AA1048576" xr:uid="{4A27C701-4B18-42AC-A2DF-F2D9ABFE4793}">
      <formula1>Renewable</formula1>
    </dataValidation>
    <dataValidation type="list" allowBlank="1" showInputMessage="1" showErrorMessage="1" sqref="G9:G1048576" xr:uid="{336F2854-64C8-4BC5-BC4E-61FB706E97A7}">
      <formula1>FloorArea</formula1>
    </dataValidation>
    <dataValidation type="list" allowBlank="1" showInputMessage="1" showErrorMessage="1" sqref="I9:I1048576" xr:uid="{3563250B-5B95-410D-96B1-E85DC8F44741}">
      <formula1>SwimmingPool</formula1>
    </dataValidation>
    <dataValidation allowBlank="1" showInputMessage="1" showErrorMessage="1" promptTitle="Operation Type" prompt="Please select an operation type" sqref="B8" xr:uid="{BA8F6C1C-D82B-4E42-A102-EDEDDD4DF9E7}"/>
    <dataValidation type="list" allowBlank="1" showInputMessage="1" showErrorMessage="1" promptTitle="Natural Gas Measurement" prompt="Please select a unit if amount is entered." sqref="N8" xr:uid="{EB8CB4F3-8C39-4154-BCFB-99B159108B64}">
      <formula1>NatualGasUnit</formula1>
    </dataValidation>
    <dataValidation allowBlank="1" showInputMessage="1" showErrorMessage="1" promptTitle="Energy Intensity" prompt="Please toggle between two measurements." sqref="AH8:AI8" xr:uid="{0C92505A-4D6E-4951-9094-D692B303BB08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21F88-392F-4F74-813C-3D90E2659668}">
  <dimension ref="A1:AJ93"/>
  <sheetViews>
    <sheetView zoomScale="85" zoomScaleNormal="85" workbookViewId="0">
      <selection activeCell="I28" sqref="I28"/>
    </sheetView>
  </sheetViews>
  <sheetFormatPr defaultColWidth="0" defaultRowHeight="12.5" x14ac:dyDescent="0.25"/>
  <cols>
    <col min="1" max="1" width="27.26953125" style="29" customWidth="1"/>
    <col min="2" max="2" width="34.453125" style="29" customWidth="1"/>
    <col min="3" max="3" width="16.453125" style="29" bestFit="1" customWidth="1"/>
    <col min="4" max="4" width="7.81640625" style="29" bestFit="1" customWidth="1"/>
    <col min="5" max="5" width="10.7265625" style="29" bestFit="1" customWidth="1"/>
    <col min="6" max="6" width="14.26953125" style="75" bestFit="1" customWidth="1"/>
    <col min="7" max="7" width="10.81640625" style="29" bestFit="1" customWidth="1"/>
    <col min="8" max="8" width="10.1796875" style="29" bestFit="1" customWidth="1"/>
    <col min="9" max="9" width="22.81640625" style="76" bestFit="1" customWidth="1"/>
    <col min="10" max="10" width="18.453125" style="76" bestFit="1" customWidth="1"/>
    <col min="11" max="11" width="16.81640625" style="77" bestFit="1" customWidth="1"/>
    <col min="12" max="12" width="13" style="29" bestFit="1" customWidth="1"/>
    <col min="13" max="13" width="18.54296875" style="77" bestFit="1" customWidth="1"/>
    <col min="14" max="14" width="14.7265625" style="29" bestFit="1" customWidth="1"/>
    <col min="15" max="15" width="19.81640625" style="77" bestFit="1" customWidth="1"/>
    <col min="16" max="16" width="15.81640625" style="29" bestFit="1" customWidth="1"/>
    <col min="17" max="17" width="20.26953125" style="77" bestFit="1" customWidth="1"/>
    <col min="18" max="18" width="15.81640625" style="29" bestFit="1" customWidth="1"/>
    <col min="19" max="19" width="15.81640625" style="77" customWidth="1"/>
    <col min="20" max="20" width="11.81640625" style="29" bestFit="1" customWidth="1"/>
    <col min="21" max="21" width="12.26953125" style="77" hidden="1" customWidth="1"/>
    <col min="22" max="22" width="12.453125" style="29" hidden="1" customWidth="1"/>
    <col min="23" max="23" width="13.81640625" style="77" hidden="1" customWidth="1"/>
    <col min="24" max="24" width="12.453125" style="29" hidden="1" customWidth="1"/>
    <col min="25" max="25" width="21.81640625" style="77" hidden="1" customWidth="1"/>
    <col min="26" max="26" width="17.81640625" style="29" hidden="1" customWidth="1"/>
    <col min="27" max="27" width="10.81640625" style="76" hidden="1" customWidth="1"/>
    <col min="28" max="28" width="24.54296875" style="77" hidden="1" customWidth="1"/>
    <col min="29" max="29" width="21.54296875" style="77" hidden="1" customWidth="1"/>
    <col min="30" max="30" width="17.54296875" style="29" hidden="1" customWidth="1"/>
    <col min="31" max="31" width="10.81640625" style="76" hidden="1" customWidth="1"/>
    <col min="32" max="32" width="24.54296875" style="77" hidden="1" customWidth="1"/>
    <col min="33" max="33" width="17.1796875" style="78" bestFit="1" customWidth="1"/>
    <col min="34" max="34" width="25.453125" style="78" bestFit="1" customWidth="1"/>
    <col min="35" max="35" width="26.26953125" style="29" bestFit="1" customWidth="1"/>
    <col min="36" max="36" width="18.1796875" style="29" bestFit="1" customWidth="1"/>
    <col min="37" max="16384" width="9.1796875" style="29" hidden="1"/>
  </cols>
  <sheetData>
    <row r="1" spans="1:36" ht="18.5" x14ac:dyDescent="0.45">
      <c r="A1" s="79" t="s">
        <v>450</v>
      </c>
      <c r="B1" s="80"/>
      <c r="C1" s="80"/>
      <c r="D1" s="80"/>
      <c r="E1" s="80"/>
      <c r="F1" s="80"/>
      <c r="G1" s="80"/>
      <c r="H1" s="8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30" customHeight="1" x14ac:dyDescent="0.45">
      <c r="A2" s="30" t="s">
        <v>317</v>
      </c>
      <c r="B2" s="81" t="s">
        <v>451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5.75" customHeight="1" x14ac:dyDescent="0.35">
      <c r="A3" s="32" t="s">
        <v>322</v>
      </c>
      <c r="B3" s="33" t="s">
        <v>8</v>
      </c>
      <c r="C3" s="34"/>
      <c r="D3" s="34"/>
      <c r="E3" s="34"/>
      <c r="F3" s="34"/>
      <c r="G3" s="35"/>
      <c r="H3" s="36"/>
      <c r="I3" s="36"/>
      <c r="J3" s="36"/>
      <c r="K3" s="37"/>
      <c r="L3" s="38"/>
      <c r="M3" s="37"/>
      <c r="N3" s="38"/>
      <c r="O3" s="37"/>
      <c r="P3" s="38"/>
      <c r="Q3" s="37"/>
      <c r="R3" s="38"/>
      <c r="S3" s="37"/>
      <c r="T3" s="38"/>
      <c r="U3" s="37"/>
      <c r="V3" s="38"/>
      <c r="W3" s="37"/>
      <c r="X3" s="38"/>
      <c r="Y3" s="37"/>
      <c r="Z3" s="38"/>
      <c r="AA3" s="39"/>
      <c r="AB3" s="40"/>
      <c r="AC3" s="37"/>
      <c r="AD3" s="38"/>
      <c r="AE3" s="39"/>
      <c r="AF3" s="40"/>
      <c r="AG3" s="37"/>
      <c r="AH3" s="37"/>
      <c r="AI3" s="37"/>
      <c r="AJ3" s="38"/>
    </row>
    <row r="4" spans="1:36" ht="15.75" customHeight="1" x14ac:dyDescent="0.35">
      <c r="A4" s="41" t="s">
        <v>7</v>
      </c>
      <c r="B4" s="33" t="s">
        <v>8</v>
      </c>
      <c r="C4" s="82"/>
      <c r="D4" s="82"/>
      <c r="E4" s="82"/>
      <c r="F4" s="82"/>
      <c r="G4" s="38"/>
      <c r="H4" s="42"/>
      <c r="I4" s="43"/>
      <c r="J4" s="43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8"/>
      <c r="AA4" s="39"/>
      <c r="AB4" s="40"/>
      <c r="AC4" s="37"/>
      <c r="AD4" s="38"/>
      <c r="AE4" s="39"/>
      <c r="AF4" s="40"/>
      <c r="AG4" s="37"/>
      <c r="AH4" s="37"/>
      <c r="AI4" s="37"/>
      <c r="AJ4" s="38"/>
    </row>
    <row r="5" spans="1:36" ht="15.75" customHeight="1" x14ac:dyDescent="0.35">
      <c r="A5" s="83" t="s">
        <v>9</v>
      </c>
      <c r="B5" s="84" t="s">
        <v>10</v>
      </c>
      <c r="C5" s="34"/>
      <c r="D5" s="47"/>
      <c r="E5" s="47"/>
      <c r="F5" s="48"/>
      <c r="G5" s="38"/>
      <c r="H5" s="42"/>
      <c r="I5" s="43"/>
      <c r="J5" s="43"/>
      <c r="K5" s="37"/>
      <c r="L5" s="38"/>
      <c r="M5" s="37"/>
      <c r="N5" s="38"/>
      <c r="O5" s="37"/>
      <c r="P5" s="38"/>
      <c r="Q5" s="37"/>
      <c r="R5" s="38"/>
      <c r="S5" s="37"/>
      <c r="T5" s="38"/>
      <c r="U5" s="37"/>
      <c r="V5" s="38"/>
      <c r="W5" s="37"/>
      <c r="X5" s="38"/>
      <c r="Y5" s="37"/>
      <c r="Z5" s="38"/>
      <c r="AA5" s="39"/>
      <c r="AB5" s="40"/>
      <c r="AC5" s="37"/>
      <c r="AD5" s="38"/>
      <c r="AE5" s="39"/>
      <c r="AF5" s="40"/>
      <c r="AG5" s="37"/>
      <c r="AH5" s="37"/>
      <c r="AI5" s="37"/>
      <c r="AJ5" s="49"/>
    </row>
    <row r="6" spans="1:36" ht="15.75" customHeight="1" x14ac:dyDescent="0.35">
      <c r="A6" s="85"/>
      <c r="B6" s="86"/>
      <c r="C6" s="34"/>
      <c r="D6" s="47"/>
      <c r="E6" s="47"/>
      <c r="F6" s="48"/>
      <c r="G6" s="38"/>
      <c r="H6" s="42"/>
      <c r="I6" s="43"/>
      <c r="J6" s="43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9"/>
      <c r="AB6" s="40"/>
      <c r="AC6" s="37"/>
      <c r="AD6" s="38"/>
      <c r="AE6" s="39"/>
      <c r="AF6" s="40"/>
      <c r="AG6" s="37"/>
      <c r="AH6" s="37"/>
      <c r="AI6" s="37"/>
      <c r="AJ6" s="38"/>
    </row>
    <row r="7" spans="1:36" ht="15.75" customHeight="1" thickBot="1" x14ac:dyDescent="0.4">
      <c r="A7" s="87"/>
      <c r="B7" s="88"/>
      <c r="C7" s="34"/>
      <c r="D7" s="47"/>
      <c r="E7" s="47"/>
      <c r="F7" s="48"/>
      <c r="G7" s="38"/>
      <c r="H7" s="42"/>
      <c r="I7" s="43"/>
      <c r="J7" s="43"/>
      <c r="K7" s="37"/>
      <c r="L7" s="38"/>
      <c r="M7" s="37"/>
      <c r="N7" s="38"/>
      <c r="O7" s="37"/>
      <c r="P7" s="38"/>
      <c r="Q7" s="37"/>
      <c r="R7" s="38"/>
      <c r="S7" s="37"/>
      <c r="T7" s="38"/>
      <c r="U7" s="37"/>
      <c r="V7" s="38"/>
      <c r="W7" s="37"/>
      <c r="X7" s="38"/>
      <c r="Y7" s="37"/>
      <c r="Z7" s="38"/>
      <c r="AA7" s="39"/>
      <c r="AB7" s="40"/>
      <c r="AC7" s="37"/>
      <c r="AD7" s="38"/>
      <c r="AE7" s="39"/>
      <c r="AF7" s="40"/>
      <c r="AG7" s="37"/>
      <c r="AH7" s="37"/>
      <c r="AI7" s="37"/>
      <c r="AJ7" s="38"/>
    </row>
    <row r="8" spans="1:36" ht="44" thickBot="1" x14ac:dyDescent="0.4">
      <c r="A8" s="89" t="s">
        <v>36</v>
      </c>
      <c r="B8" s="90" t="s">
        <v>12</v>
      </c>
      <c r="C8" s="91" t="s">
        <v>13</v>
      </c>
      <c r="D8" s="91" t="s">
        <v>14</v>
      </c>
      <c r="E8" s="91" t="s">
        <v>15</v>
      </c>
      <c r="F8" s="92" t="s">
        <v>37</v>
      </c>
      <c r="G8" s="92" t="s">
        <v>330</v>
      </c>
      <c r="H8" s="93" t="s">
        <v>331</v>
      </c>
      <c r="I8" s="94" t="s">
        <v>350</v>
      </c>
      <c r="J8" s="50" t="s">
        <v>416</v>
      </c>
      <c r="K8" s="95" t="s">
        <v>417</v>
      </c>
      <c r="L8" s="96" t="s">
        <v>418</v>
      </c>
      <c r="M8" s="97" t="s">
        <v>419</v>
      </c>
      <c r="N8" s="96" t="s">
        <v>420</v>
      </c>
      <c r="O8" s="97" t="s">
        <v>421</v>
      </c>
      <c r="P8" s="96" t="s">
        <v>422</v>
      </c>
      <c r="Q8" s="97" t="s">
        <v>423</v>
      </c>
      <c r="R8" s="96" t="s">
        <v>424</v>
      </c>
      <c r="S8" s="97" t="s">
        <v>425</v>
      </c>
      <c r="T8" s="96" t="s">
        <v>426</v>
      </c>
      <c r="U8" s="97" t="s">
        <v>427</v>
      </c>
      <c r="V8" s="96" t="s">
        <v>428</v>
      </c>
      <c r="W8" s="97" t="s">
        <v>429</v>
      </c>
      <c r="X8" s="96" t="s">
        <v>430</v>
      </c>
      <c r="Y8" s="97" t="s">
        <v>431</v>
      </c>
      <c r="Z8" s="98" t="s">
        <v>432</v>
      </c>
      <c r="AA8" s="99" t="s">
        <v>31</v>
      </c>
      <c r="AB8" s="63" t="s">
        <v>32</v>
      </c>
      <c r="AC8" s="97" t="s">
        <v>433</v>
      </c>
      <c r="AD8" s="100" t="s">
        <v>434</v>
      </c>
      <c r="AE8" s="99" t="s">
        <v>31</v>
      </c>
      <c r="AF8" s="63" t="s">
        <v>32</v>
      </c>
      <c r="AG8" s="53" t="s">
        <v>55</v>
      </c>
      <c r="AH8" s="53" t="s">
        <v>35</v>
      </c>
      <c r="AI8" s="54" t="s">
        <v>334</v>
      </c>
      <c r="AJ8" s="55" t="s">
        <v>22</v>
      </c>
    </row>
    <row r="9" spans="1:36" s="74" customFormat="1" ht="15.75" customHeight="1" x14ac:dyDescent="0.35">
      <c r="A9" s="101" t="s">
        <v>336</v>
      </c>
      <c r="B9" s="66" t="s">
        <v>57</v>
      </c>
      <c r="C9" s="67" t="s">
        <v>337</v>
      </c>
      <c r="D9" s="67" t="s">
        <v>338</v>
      </c>
      <c r="E9" s="67" t="s">
        <v>339</v>
      </c>
      <c r="F9" s="68">
        <v>135034</v>
      </c>
      <c r="G9" s="69" t="s">
        <v>318</v>
      </c>
      <c r="H9" s="70">
        <v>70</v>
      </c>
      <c r="I9" s="71" t="s">
        <v>300</v>
      </c>
      <c r="J9" s="71">
        <v>10</v>
      </c>
      <c r="K9" s="72">
        <v>2181065</v>
      </c>
      <c r="L9" s="66" t="s">
        <v>63</v>
      </c>
      <c r="M9" s="72">
        <v>125300</v>
      </c>
      <c r="N9" s="66" t="s">
        <v>64</v>
      </c>
      <c r="O9" s="72"/>
      <c r="P9" s="66" t="s">
        <v>65</v>
      </c>
      <c r="Q9" s="72"/>
      <c r="R9" s="66" t="s">
        <v>65</v>
      </c>
      <c r="S9" s="72"/>
      <c r="T9" s="66" t="s">
        <v>65</v>
      </c>
      <c r="U9" s="72"/>
      <c r="V9" s="66" t="s">
        <v>320</v>
      </c>
      <c r="W9" s="72"/>
      <c r="X9" s="66" t="s">
        <v>320</v>
      </c>
      <c r="Y9" s="72">
        <v>26.73</v>
      </c>
      <c r="Z9" s="66" t="s">
        <v>321</v>
      </c>
      <c r="AA9" s="73" t="s">
        <v>62</v>
      </c>
      <c r="AB9" s="72">
        <v>0</v>
      </c>
      <c r="AC9" s="72">
        <v>20.506</v>
      </c>
      <c r="AD9" s="66" t="s">
        <v>321</v>
      </c>
      <c r="AE9" s="73" t="s">
        <v>62</v>
      </c>
      <c r="AF9" s="72">
        <v>0</v>
      </c>
      <c r="AG9" s="72"/>
      <c r="AH9" s="72"/>
      <c r="AI9" s="72"/>
      <c r="AJ9" s="66" t="s">
        <v>340</v>
      </c>
    </row>
    <row r="10" spans="1:36" x14ac:dyDescent="0.25">
      <c r="A10" s="29" t="s">
        <v>56</v>
      </c>
      <c r="B10" s="29" t="s">
        <v>57</v>
      </c>
      <c r="C10" s="29" t="s">
        <v>58</v>
      </c>
      <c r="D10" s="29" t="s">
        <v>59</v>
      </c>
      <c r="E10" s="29" t="s">
        <v>60</v>
      </c>
      <c r="F10" s="75">
        <v>33238.959999999999</v>
      </c>
      <c r="G10" s="29" t="s">
        <v>318</v>
      </c>
      <c r="H10" s="29">
        <v>40</v>
      </c>
      <c r="I10" s="76" t="s">
        <v>62</v>
      </c>
      <c r="J10" s="76">
        <v>0</v>
      </c>
      <c r="K10" s="77">
        <v>197247.37155151399</v>
      </c>
      <c r="L10" s="29" t="s">
        <v>63</v>
      </c>
      <c r="M10" s="77">
        <v>39219.432632682903</v>
      </c>
      <c r="N10" s="29" t="s">
        <v>319</v>
      </c>
      <c r="AG10" s="78">
        <v>77561.303293129502</v>
      </c>
      <c r="AH10" s="78">
        <v>18.4741867867764</v>
      </c>
    </row>
    <row r="11" spans="1:36" x14ac:dyDescent="0.25">
      <c r="A11" s="29" t="s">
        <v>69</v>
      </c>
      <c r="B11" s="29" t="s">
        <v>57</v>
      </c>
      <c r="C11" s="29" t="s">
        <v>70</v>
      </c>
      <c r="D11" s="29" t="s">
        <v>71</v>
      </c>
      <c r="E11" s="29" t="s">
        <v>354</v>
      </c>
      <c r="F11" s="75">
        <v>22463.8</v>
      </c>
      <c r="G11" s="29" t="s">
        <v>318</v>
      </c>
      <c r="H11" s="29">
        <v>40</v>
      </c>
      <c r="I11" s="76" t="s">
        <v>62</v>
      </c>
      <c r="J11" s="76">
        <v>0</v>
      </c>
      <c r="K11" s="77">
        <v>115916.603027344</v>
      </c>
      <c r="L11" s="29" t="s">
        <v>63</v>
      </c>
      <c r="M11" s="77">
        <v>35248.867759039204</v>
      </c>
      <c r="N11" s="29" t="s">
        <v>319</v>
      </c>
      <c r="AG11" s="78">
        <v>68647.586503836006</v>
      </c>
      <c r="AH11" s="78">
        <v>21.8366308938337</v>
      </c>
    </row>
    <row r="12" spans="1:36" x14ac:dyDescent="0.25">
      <c r="A12" s="29" t="s">
        <v>400</v>
      </c>
      <c r="B12" s="29" t="s">
        <v>57</v>
      </c>
      <c r="C12" s="29" t="s">
        <v>401</v>
      </c>
      <c r="D12" s="29" t="s">
        <v>59</v>
      </c>
      <c r="E12" s="29" t="s">
        <v>402</v>
      </c>
      <c r="F12" s="75">
        <v>40307</v>
      </c>
      <c r="G12" s="29" t="s">
        <v>318</v>
      </c>
      <c r="H12" s="29">
        <v>40</v>
      </c>
      <c r="I12" s="76" t="s">
        <v>62</v>
      </c>
      <c r="J12" s="76">
        <v>2</v>
      </c>
      <c r="K12" s="77">
        <v>181330.908447266</v>
      </c>
      <c r="L12" s="29" t="s">
        <v>63</v>
      </c>
      <c r="M12" s="77">
        <v>26313.884451222999</v>
      </c>
      <c r="N12" s="29" t="s">
        <v>319</v>
      </c>
      <c r="AG12" s="78">
        <v>52886.402472683199</v>
      </c>
      <c r="AH12" s="78">
        <v>11.4369465452311</v>
      </c>
    </row>
    <row r="13" spans="1:36" x14ac:dyDescent="0.25">
      <c r="A13" s="29" t="s">
        <v>341</v>
      </c>
      <c r="B13" s="29" t="s">
        <v>57</v>
      </c>
      <c r="C13" s="29" t="s">
        <v>73</v>
      </c>
      <c r="D13" s="29" t="s">
        <v>74</v>
      </c>
      <c r="E13" s="29" t="s">
        <v>355</v>
      </c>
      <c r="F13" s="75">
        <v>42059</v>
      </c>
      <c r="G13" s="29" t="s">
        <v>318</v>
      </c>
      <c r="H13" s="29">
        <v>60</v>
      </c>
      <c r="I13" s="76" t="s">
        <v>62</v>
      </c>
      <c r="J13" s="76">
        <v>4</v>
      </c>
      <c r="K13" s="77">
        <v>158217.857055664</v>
      </c>
      <c r="L13" s="29" t="s">
        <v>63</v>
      </c>
      <c r="M13" s="77">
        <v>55224.5042349941</v>
      </c>
      <c r="N13" s="29" t="s">
        <v>319</v>
      </c>
      <c r="AG13" s="78">
        <v>107145.791259643</v>
      </c>
      <c r="AH13" s="78">
        <v>17.716340688098601</v>
      </c>
    </row>
    <row r="14" spans="1:36" x14ac:dyDescent="0.25">
      <c r="A14" s="29" t="s">
        <v>76</v>
      </c>
      <c r="B14" s="29" t="s">
        <v>57</v>
      </c>
      <c r="C14" s="29" t="s">
        <v>77</v>
      </c>
      <c r="D14" s="29" t="s">
        <v>59</v>
      </c>
      <c r="E14" s="29" t="s">
        <v>78</v>
      </c>
      <c r="F14" s="75">
        <v>24940</v>
      </c>
      <c r="G14" s="29" t="s">
        <v>318</v>
      </c>
      <c r="H14" s="29">
        <v>50</v>
      </c>
      <c r="I14" s="76" t="s">
        <v>62</v>
      </c>
      <c r="J14" s="76">
        <v>0</v>
      </c>
      <c r="K14" s="77">
        <v>86166.000122070298</v>
      </c>
      <c r="L14" s="29" t="s">
        <v>63</v>
      </c>
      <c r="M14" s="77">
        <v>27765.007523972901</v>
      </c>
      <c r="N14" s="29" t="s">
        <v>319</v>
      </c>
      <c r="AG14" s="78">
        <v>53983.772350137901</v>
      </c>
      <c r="AH14" s="78">
        <v>15.286540035692701</v>
      </c>
    </row>
    <row r="15" spans="1:36" x14ac:dyDescent="0.25">
      <c r="A15" s="29" t="s">
        <v>79</v>
      </c>
      <c r="B15" s="29" t="s">
        <v>57</v>
      </c>
      <c r="C15" s="29" t="s">
        <v>80</v>
      </c>
      <c r="D15" s="29" t="s">
        <v>81</v>
      </c>
      <c r="E15" s="29" t="s">
        <v>130</v>
      </c>
      <c r="F15" s="75">
        <v>40669.82</v>
      </c>
      <c r="G15" s="29" t="s">
        <v>318</v>
      </c>
      <c r="H15" s="29">
        <v>60</v>
      </c>
      <c r="I15" s="76" t="s">
        <v>62</v>
      </c>
      <c r="J15" s="76">
        <v>1</v>
      </c>
      <c r="K15" s="77">
        <v>216512.11987304699</v>
      </c>
      <c r="L15" s="29" t="s">
        <v>63</v>
      </c>
      <c r="M15" s="77">
        <v>41491.798979737003</v>
      </c>
      <c r="N15" s="29" t="s">
        <v>319</v>
      </c>
      <c r="AG15" s="78">
        <v>82190.742079227202</v>
      </c>
      <c r="AH15" s="78">
        <v>16.166231046966001</v>
      </c>
    </row>
    <row r="16" spans="1:36" x14ac:dyDescent="0.25">
      <c r="A16" s="29" t="s">
        <v>83</v>
      </c>
      <c r="B16" s="29" t="s">
        <v>57</v>
      </c>
      <c r="C16" s="29" t="s">
        <v>84</v>
      </c>
      <c r="D16" s="29" t="s">
        <v>59</v>
      </c>
      <c r="E16" s="29" t="s">
        <v>356</v>
      </c>
      <c r="F16" s="75">
        <v>191975.4</v>
      </c>
      <c r="G16" s="29" t="s">
        <v>318</v>
      </c>
      <c r="H16" s="29">
        <v>60</v>
      </c>
      <c r="I16" s="76" t="s">
        <v>300</v>
      </c>
      <c r="J16" s="76">
        <v>6</v>
      </c>
      <c r="K16" s="77">
        <v>1253399.8828125</v>
      </c>
      <c r="L16" s="29" t="s">
        <v>63</v>
      </c>
      <c r="M16" s="77">
        <v>209871.46164058699</v>
      </c>
      <c r="N16" s="29" t="s">
        <v>319</v>
      </c>
      <c r="AG16" s="78">
        <v>418469.96308004903</v>
      </c>
      <c r="AH16" s="78">
        <v>18.1474656429559</v>
      </c>
    </row>
    <row r="17" spans="1:34" x14ac:dyDescent="0.25">
      <c r="A17" s="29" t="s">
        <v>342</v>
      </c>
      <c r="B17" s="29" t="s">
        <v>57</v>
      </c>
      <c r="C17" s="29" t="s">
        <v>86</v>
      </c>
      <c r="D17" s="29" t="s">
        <v>87</v>
      </c>
      <c r="E17" s="29" t="s">
        <v>357</v>
      </c>
      <c r="F17" s="75">
        <v>3899.7649999999999</v>
      </c>
      <c r="G17" s="29" t="s">
        <v>318</v>
      </c>
      <c r="H17" s="29">
        <v>50</v>
      </c>
      <c r="I17" s="76" t="s">
        <v>62</v>
      </c>
      <c r="J17" s="76">
        <v>0</v>
      </c>
      <c r="K17" s="77">
        <v>15724.9000740051</v>
      </c>
      <c r="L17" s="29" t="s">
        <v>63</v>
      </c>
      <c r="M17" s="77">
        <v>3827.9701750061299</v>
      </c>
      <c r="N17" s="29" t="s">
        <v>319</v>
      </c>
      <c r="AG17" s="78">
        <v>7509.2730895414497</v>
      </c>
      <c r="AH17" s="78">
        <v>14.4643878430165</v>
      </c>
    </row>
    <row r="18" spans="1:34" x14ac:dyDescent="0.25">
      <c r="A18" s="29" t="s">
        <v>89</v>
      </c>
      <c r="B18" s="29" t="s">
        <v>57</v>
      </c>
      <c r="C18" s="29" t="s">
        <v>86</v>
      </c>
      <c r="D18" s="29" t="s">
        <v>87</v>
      </c>
      <c r="E18" s="29" t="s">
        <v>357</v>
      </c>
      <c r="F18" s="75">
        <v>43624.66</v>
      </c>
      <c r="G18" s="29" t="s">
        <v>318</v>
      </c>
      <c r="H18" s="29">
        <v>60</v>
      </c>
      <c r="I18" s="76" t="s">
        <v>62</v>
      </c>
      <c r="J18" s="76">
        <v>1</v>
      </c>
      <c r="K18" s="77">
        <v>255951.052734375</v>
      </c>
      <c r="L18" s="29" t="s">
        <v>63</v>
      </c>
      <c r="M18" s="77">
        <v>52289.2933335415</v>
      </c>
      <c r="N18" s="29" t="s">
        <v>319</v>
      </c>
      <c r="AG18" s="78">
        <v>103286.991097513</v>
      </c>
      <c r="AH18" s="78">
        <v>18.6057610940885</v>
      </c>
    </row>
    <row r="19" spans="1:34" x14ac:dyDescent="0.25">
      <c r="A19" s="29" t="s">
        <v>90</v>
      </c>
      <c r="B19" s="29" t="s">
        <v>57</v>
      </c>
      <c r="C19" s="29" t="s">
        <v>91</v>
      </c>
      <c r="D19" s="29" t="s">
        <v>59</v>
      </c>
      <c r="E19" s="29" t="s">
        <v>358</v>
      </c>
      <c r="F19" s="75">
        <v>26436.16</v>
      </c>
      <c r="G19" s="29" t="s">
        <v>318</v>
      </c>
      <c r="H19" s="29">
        <v>60</v>
      </c>
      <c r="I19" s="76" t="s">
        <v>62</v>
      </c>
      <c r="J19" s="76">
        <v>0</v>
      </c>
      <c r="K19" s="77">
        <v>75403.107788085894</v>
      </c>
      <c r="L19" s="29" t="s">
        <v>63</v>
      </c>
      <c r="M19" s="77">
        <v>32411.117300137099</v>
      </c>
      <c r="N19" s="29" t="s">
        <v>319</v>
      </c>
      <c r="AG19" s="78">
        <v>62581.656426324596</v>
      </c>
      <c r="AH19" s="78">
        <v>15.882081012324999</v>
      </c>
    </row>
    <row r="20" spans="1:34" x14ac:dyDescent="0.25">
      <c r="A20" s="29" t="s">
        <v>93</v>
      </c>
      <c r="B20" s="29" t="s">
        <v>57</v>
      </c>
      <c r="C20" s="29" t="s">
        <v>94</v>
      </c>
      <c r="D20" s="29" t="s">
        <v>87</v>
      </c>
      <c r="E20" s="29" t="s">
        <v>95</v>
      </c>
      <c r="F20" s="75">
        <v>113879.5</v>
      </c>
      <c r="G20" s="29" t="s">
        <v>318</v>
      </c>
      <c r="H20" s="29">
        <v>50</v>
      </c>
      <c r="I20" s="76" t="s">
        <v>62</v>
      </c>
      <c r="J20" s="76">
        <v>5</v>
      </c>
      <c r="K20" s="77">
        <v>603064.482421875</v>
      </c>
      <c r="L20" s="29" t="s">
        <v>63</v>
      </c>
      <c r="M20" s="77">
        <v>117498.155744686</v>
      </c>
      <c r="N20" s="29" t="s">
        <v>319</v>
      </c>
      <c r="AG20" s="78">
        <v>232576.99511804199</v>
      </c>
      <c r="AH20" s="78">
        <v>16.261124079291399</v>
      </c>
    </row>
    <row r="21" spans="1:34" x14ac:dyDescent="0.25">
      <c r="A21" s="29" t="s">
        <v>96</v>
      </c>
      <c r="B21" s="29" t="s">
        <v>57</v>
      </c>
      <c r="C21" s="29" t="s">
        <v>97</v>
      </c>
      <c r="D21" s="29" t="s">
        <v>98</v>
      </c>
      <c r="E21" s="29" t="s">
        <v>359</v>
      </c>
      <c r="F21" s="75">
        <v>29245.8</v>
      </c>
      <c r="G21" s="29" t="s">
        <v>318</v>
      </c>
      <c r="H21" s="29">
        <v>40</v>
      </c>
      <c r="I21" s="76" t="s">
        <v>62</v>
      </c>
      <c r="J21" s="76">
        <v>0</v>
      </c>
      <c r="K21" s="77">
        <v>117511.498657227</v>
      </c>
      <c r="L21" s="29" t="s">
        <v>63</v>
      </c>
      <c r="S21" s="77">
        <v>36320.418233294302</v>
      </c>
      <c r="T21" s="29" t="s">
        <v>65</v>
      </c>
      <c r="AG21" s="78">
        <v>58001.8972745875</v>
      </c>
      <c r="AH21" s="78">
        <v>12.749324575474301</v>
      </c>
    </row>
    <row r="22" spans="1:34" x14ac:dyDescent="0.25">
      <c r="A22" s="29" t="s">
        <v>100</v>
      </c>
      <c r="B22" s="29" t="s">
        <v>57</v>
      </c>
      <c r="C22" s="29" t="s">
        <v>101</v>
      </c>
      <c r="D22" s="29" t="s">
        <v>102</v>
      </c>
      <c r="E22" s="29" t="s">
        <v>435</v>
      </c>
      <c r="F22" s="75">
        <v>167831.4</v>
      </c>
      <c r="G22" s="29" t="s">
        <v>318</v>
      </c>
      <c r="H22" s="29">
        <v>50</v>
      </c>
      <c r="I22" s="76" t="s">
        <v>62</v>
      </c>
      <c r="J22" s="76">
        <v>3</v>
      </c>
      <c r="K22" s="77">
        <v>1312224.046875</v>
      </c>
      <c r="L22" s="29" t="s">
        <v>63</v>
      </c>
      <c r="M22" s="77">
        <v>139134.252243633</v>
      </c>
      <c r="N22" s="29" t="s">
        <v>319</v>
      </c>
      <c r="AG22" s="78">
        <v>285749.82547946699</v>
      </c>
      <c r="AH22" s="78">
        <v>16.6292592016874</v>
      </c>
    </row>
    <row r="23" spans="1:34" x14ac:dyDescent="0.25">
      <c r="A23" s="29" t="s">
        <v>104</v>
      </c>
      <c r="B23" s="29" t="s">
        <v>57</v>
      </c>
      <c r="C23" s="29" t="s">
        <v>105</v>
      </c>
      <c r="D23" s="29" t="s">
        <v>59</v>
      </c>
      <c r="E23" s="29" t="s">
        <v>106</v>
      </c>
      <c r="F23" s="75">
        <v>90967.38</v>
      </c>
      <c r="G23" s="29" t="s">
        <v>318</v>
      </c>
      <c r="H23" s="29">
        <v>50</v>
      </c>
      <c r="I23" s="76" t="s">
        <v>62</v>
      </c>
      <c r="J23" s="76">
        <v>9</v>
      </c>
      <c r="K23" s="77">
        <v>686052.12890625</v>
      </c>
      <c r="L23" s="29" t="s">
        <v>63</v>
      </c>
      <c r="M23" s="77">
        <v>156913.394791951</v>
      </c>
      <c r="N23" s="29" t="s">
        <v>319</v>
      </c>
      <c r="AG23" s="78">
        <v>308532.030581142</v>
      </c>
      <c r="AH23" s="78">
        <v>25.8740297573489</v>
      </c>
    </row>
    <row r="24" spans="1:34" x14ac:dyDescent="0.25">
      <c r="A24" s="29" t="s">
        <v>107</v>
      </c>
      <c r="B24" s="29" t="s">
        <v>57</v>
      </c>
      <c r="C24" s="29" t="s">
        <v>108</v>
      </c>
      <c r="D24" s="29" t="s">
        <v>109</v>
      </c>
      <c r="E24" s="29" t="s">
        <v>110</v>
      </c>
      <c r="F24" s="75">
        <v>47752</v>
      </c>
      <c r="G24" s="29" t="s">
        <v>318</v>
      </c>
      <c r="H24" s="29">
        <v>50</v>
      </c>
      <c r="I24" s="76" t="s">
        <v>62</v>
      </c>
      <c r="J24" s="76">
        <v>1</v>
      </c>
      <c r="K24" s="77">
        <v>152765.61083984401</v>
      </c>
      <c r="L24" s="29" t="s">
        <v>63</v>
      </c>
      <c r="M24" s="77">
        <v>29395.4078338867</v>
      </c>
      <c r="N24" s="29" t="s">
        <v>319</v>
      </c>
      <c r="AG24" s="78">
        <v>58218.291263065301</v>
      </c>
      <c r="AH24" s="78">
        <v>9.7414443399741408</v>
      </c>
    </row>
    <row r="25" spans="1:34" x14ac:dyDescent="0.25">
      <c r="A25" s="29" t="s">
        <v>111</v>
      </c>
      <c r="B25" s="29" t="s">
        <v>57</v>
      </c>
      <c r="C25" s="29" t="s">
        <v>112</v>
      </c>
      <c r="D25" s="29" t="s">
        <v>98</v>
      </c>
      <c r="E25" s="29" t="s">
        <v>359</v>
      </c>
      <c r="F25" s="75">
        <v>30149.71</v>
      </c>
      <c r="G25" s="29" t="s">
        <v>318</v>
      </c>
      <c r="H25" s="29">
        <v>40</v>
      </c>
      <c r="I25" s="76" t="s">
        <v>62</v>
      </c>
      <c r="J25" s="76">
        <v>0</v>
      </c>
      <c r="K25" s="77">
        <v>175231.99737548799</v>
      </c>
      <c r="L25" s="29" t="s">
        <v>63</v>
      </c>
      <c r="M25" s="77">
        <v>48731.999222807201</v>
      </c>
      <c r="N25" s="29" t="s">
        <v>319</v>
      </c>
      <c r="AG25" s="78">
        <v>95165.196585219499</v>
      </c>
      <c r="AH25" s="78">
        <v>22.990099005252699</v>
      </c>
    </row>
    <row r="26" spans="1:34" x14ac:dyDescent="0.25">
      <c r="A26" s="29" t="s">
        <v>113</v>
      </c>
      <c r="B26" s="29" t="s">
        <v>57</v>
      </c>
      <c r="C26" s="29" t="s">
        <v>114</v>
      </c>
      <c r="D26" s="29" t="s">
        <v>115</v>
      </c>
      <c r="E26" s="29" t="s">
        <v>360</v>
      </c>
      <c r="F26" s="75">
        <v>23036.91</v>
      </c>
      <c r="G26" s="29" t="s">
        <v>318</v>
      </c>
      <c r="H26" s="29">
        <v>40</v>
      </c>
      <c r="I26" s="76" t="s">
        <v>62</v>
      </c>
      <c r="J26" s="76">
        <v>3</v>
      </c>
      <c r="K26" s="77">
        <v>291370.91223144502</v>
      </c>
      <c r="L26" s="29" t="s">
        <v>63</v>
      </c>
      <c r="AG26" s="78">
        <v>5040.1340397795402</v>
      </c>
      <c r="AH26" s="78">
        <v>12.6480032361738</v>
      </c>
    </row>
    <row r="27" spans="1:34" x14ac:dyDescent="0.25">
      <c r="A27" s="29" t="s">
        <v>117</v>
      </c>
      <c r="B27" s="29" t="s">
        <v>57</v>
      </c>
      <c r="C27" s="29" t="s">
        <v>118</v>
      </c>
      <c r="D27" s="29" t="s">
        <v>59</v>
      </c>
      <c r="E27" s="29" t="s">
        <v>119</v>
      </c>
      <c r="F27" s="75">
        <v>36373</v>
      </c>
      <c r="G27" s="29" t="s">
        <v>318</v>
      </c>
      <c r="H27" s="29">
        <v>50</v>
      </c>
      <c r="I27" s="76" t="s">
        <v>62</v>
      </c>
      <c r="J27" s="76">
        <v>9</v>
      </c>
      <c r="K27" s="77">
        <v>213175.28781127901</v>
      </c>
      <c r="L27" s="29" t="s">
        <v>63</v>
      </c>
      <c r="M27" s="77">
        <v>30051.234851511901</v>
      </c>
      <c r="N27" s="29" t="s">
        <v>319</v>
      </c>
      <c r="AG27" s="78">
        <v>60503.182122168902</v>
      </c>
      <c r="AH27" s="78">
        <v>14.641440364769901</v>
      </c>
    </row>
    <row r="28" spans="1:34" x14ac:dyDescent="0.25">
      <c r="A28" s="29" t="s">
        <v>120</v>
      </c>
      <c r="B28" s="29" t="s">
        <v>57</v>
      </c>
      <c r="C28" s="29" t="s">
        <v>121</v>
      </c>
      <c r="D28" s="29" t="s">
        <v>122</v>
      </c>
      <c r="E28" s="29" t="s">
        <v>123</v>
      </c>
      <c r="F28" s="75">
        <v>52912.14</v>
      </c>
      <c r="G28" s="29" t="s">
        <v>318</v>
      </c>
      <c r="H28" s="29">
        <v>50</v>
      </c>
      <c r="I28" s="76" t="s">
        <v>62</v>
      </c>
      <c r="J28" s="76">
        <v>2</v>
      </c>
      <c r="K28" s="77">
        <v>262110.22229927799</v>
      </c>
      <c r="L28" s="29" t="s">
        <v>63</v>
      </c>
      <c r="M28" s="77">
        <v>59301.778340709301</v>
      </c>
      <c r="N28" s="29" t="s">
        <v>319</v>
      </c>
      <c r="AG28" s="78">
        <v>116651.525904293</v>
      </c>
      <c r="AH28" s="78">
        <v>16.864868784512701</v>
      </c>
    </row>
    <row r="29" spans="1:34" x14ac:dyDescent="0.25">
      <c r="A29" s="29" t="s">
        <v>124</v>
      </c>
      <c r="B29" s="29" t="s">
        <v>57</v>
      </c>
      <c r="C29" s="29" t="s">
        <v>125</v>
      </c>
      <c r="D29" s="29" t="s">
        <v>126</v>
      </c>
      <c r="E29" s="29" t="s">
        <v>385</v>
      </c>
      <c r="F29" s="75">
        <v>17125</v>
      </c>
      <c r="G29" s="29" t="s">
        <v>318</v>
      </c>
      <c r="H29" s="29">
        <v>40</v>
      </c>
      <c r="I29" s="76" t="s">
        <v>62</v>
      </c>
      <c r="J29" s="76">
        <v>0</v>
      </c>
      <c r="K29" s="77">
        <v>73685.999877929702</v>
      </c>
      <c r="L29" s="29" t="s">
        <v>63</v>
      </c>
      <c r="O29" s="77">
        <v>29476.350188219902</v>
      </c>
      <c r="P29" s="29" t="s">
        <v>65</v>
      </c>
      <c r="AG29" s="78">
        <v>81897.036501299197</v>
      </c>
      <c r="AH29" s="78">
        <v>22.854045487910799</v>
      </c>
    </row>
    <row r="30" spans="1:34" x14ac:dyDescent="0.25">
      <c r="A30" s="29" t="s">
        <v>128</v>
      </c>
      <c r="B30" s="29" t="s">
        <v>57</v>
      </c>
      <c r="C30" s="29" t="s">
        <v>129</v>
      </c>
      <c r="D30" s="29" t="s">
        <v>81</v>
      </c>
      <c r="E30" s="29" t="s">
        <v>130</v>
      </c>
      <c r="F30" s="75">
        <v>88691.91</v>
      </c>
      <c r="G30" s="29" t="s">
        <v>318</v>
      </c>
      <c r="H30" s="29">
        <v>50</v>
      </c>
      <c r="I30" s="76" t="s">
        <v>62</v>
      </c>
      <c r="J30" s="76">
        <v>5</v>
      </c>
      <c r="K30" s="77">
        <v>852392.63087999995</v>
      </c>
      <c r="L30" s="29" t="s">
        <v>63</v>
      </c>
      <c r="M30" s="77">
        <v>81214.624516501004</v>
      </c>
      <c r="N30" s="29" t="s">
        <v>319</v>
      </c>
      <c r="AG30" s="78">
        <v>168291.249634721</v>
      </c>
      <c r="AH30" s="78">
        <v>19.3425031593085</v>
      </c>
    </row>
    <row r="31" spans="1:34" x14ac:dyDescent="0.25">
      <c r="A31" s="29" t="s">
        <v>131</v>
      </c>
      <c r="B31" s="29" t="s">
        <v>57</v>
      </c>
      <c r="C31" s="29" t="s">
        <v>132</v>
      </c>
      <c r="D31" s="29" t="s">
        <v>81</v>
      </c>
      <c r="E31" s="29" t="s">
        <v>130</v>
      </c>
      <c r="F31" s="75">
        <v>71912.070000000007</v>
      </c>
      <c r="G31" s="29" t="s">
        <v>318</v>
      </c>
      <c r="H31" s="29">
        <v>50</v>
      </c>
      <c r="I31" s="76" t="s">
        <v>62</v>
      </c>
      <c r="J31" s="76">
        <v>0</v>
      </c>
      <c r="K31" s="77">
        <v>308815.99734497099</v>
      </c>
      <c r="L31" s="29" t="s">
        <v>63</v>
      </c>
      <c r="M31" s="77">
        <v>112570.32593424</v>
      </c>
      <c r="N31" s="29" t="s">
        <v>319</v>
      </c>
      <c r="AG31" s="78">
        <v>218170.39673214799</v>
      </c>
      <c r="AH31" s="78">
        <v>20.930955237297301</v>
      </c>
    </row>
    <row r="32" spans="1:34" x14ac:dyDescent="0.25">
      <c r="A32" s="29" t="s">
        <v>133</v>
      </c>
      <c r="B32" s="29" t="s">
        <v>57</v>
      </c>
      <c r="C32" s="29" t="s">
        <v>134</v>
      </c>
      <c r="D32" s="29" t="s">
        <v>59</v>
      </c>
      <c r="E32" s="29" t="s">
        <v>135</v>
      </c>
      <c r="F32" s="75">
        <v>34523.620000000003</v>
      </c>
      <c r="G32" s="29" t="s">
        <v>318</v>
      </c>
      <c r="H32" s="29">
        <v>50</v>
      </c>
      <c r="I32" s="76" t="s">
        <v>62</v>
      </c>
      <c r="J32" s="76">
        <v>1</v>
      </c>
      <c r="K32" s="77">
        <v>164006.61059570301</v>
      </c>
      <c r="L32" s="29" t="s">
        <v>63</v>
      </c>
      <c r="M32" s="77">
        <v>27890.208571086601</v>
      </c>
      <c r="N32" s="29" t="s">
        <v>319</v>
      </c>
      <c r="AG32" s="78">
        <v>55566.9677102122</v>
      </c>
      <c r="AH32" s="78">
        <v>13.336305050649401</v>
      </c>
    </row>
    <row r="33" spans="1:34" x14ac:dyDescent="0.25">
      <c r="A33" s="29" t="s">
        <v>136</v>
      </c>
      <c r="B33" s="29" t="s">
        <v>57</v>
      </c>
      <c r="C33" s="29" t="s">
        <v>137</v>
      </c>
      <c r="D33" s="29" t="s">
        <v>59</v>
      </c>
      <c r="E33" s="29" t="s">
        <v>138</v>
      </c>
      <c r="F33" s="75">
        <v>36392.78</v>
      </c>
      <c r="G33" s="29" t="s">
        <v>318</v>
      </c>
      <c r="H33" s="29">
        <v>50</v>
      </c>
      <c r="I33" s="76" t="s">
        <v>62</v>
      </c>
      <c r="J33" s="76">
        <v>0</v>
      </c>
      <c r="K33" s="77">
        <v>184444.51708984401</v>
      </c>
      <c r="L33" s="29" t="s">
        <v>63</v>
      </c>
      <c r="M33" s="77">
        <v>47416.476953122001</v>
      </c>
      <c r="N33" s="29" t="s">
        <v>319</v>
      </c>
      <c r="AG33" s="78">
        <v>92837.392829070304</v>
      </c>
      <c r="AH33" s="78">
        <v>18.915187580428402</v>
      </c>
    </row>
    <row r="34" spans="1:34" x14ac:dyDescent="0.25">
      <c r="A34" s="29" t="s">
        <v>362</v>
      </c>
      <c r="B34" s="29" t="s">
        <v>57</v>
      </c>
      <c r="C34" s="29" t="s">
        <v>363</v>
      </c>
      <c r="D34" s="29" t="s">
        <v>87</v>
      </c>
      <c r="E34" s="29" t="s">
        <v>364</v>
      </c>
      <c r="F34" s="75">
        <v>42945.29</v>
      </c>
      <c r="G34" s="29" t="s">
        <v>318</v>
      </c>
      <c r="H34" s="29">
        <v>40</v>
      </c>
      <c r="I34" s="76" t="s">
        <v>62</v>
      </c>
      <c r="J34" s="76">
        <v>5</v>
      </c>
      <c r="K34" s="77">
        <v>283063.52767944301</v>
      </c>
      <c r="L34" s="29" t="s">
        <v>63</v>
      </c>
      <c r="M34" s="77">
        <v>27488.6997527854</v>
      </c>
      <c r="N34" s="29" t="s">
        <v>319</v>
      </c>
      <c r="AG34" s="78">
        <v>56867.3108493084</v>
      </c>
      <c r="AH34" s="78">
        <v>13.393955394689399</v>
      </c>
    </row>
    <row r="35" spans="1:34" x14ac:dyDescent="0.25">
      <c r="A35" s="29" t="s">
        <v>139</v>
      </c>
      <c r="B35" s="29" t="s">
        <v>57</v>
      </c>
      <c r="C35" s="29" t="s">
        <v>140</v>
      </c>
      <c r="D35" s="29" t="s">
        <v>141</v>
      </c>
      <c r="E35" s="29" t="s">
        <v>365</v>
      </c>
      <c r="F35" s="75">
        <v>41070.78</v>
      </c>
      <c r="G35" s="29" t="s">
        <v>318</v>
      </c>
      <c r="H35" s="29">
        <v>40</v>
      </c>
      <c r="I35" s="76" t="s">
        <v>62</v>
      </c>
      <c r="J35" s="76">
        <v>0</v>
      </c>
      <c r="K35" s="77">
        <v>156134.47705078099</v>
      </c>
      <c r="L35" s="29" t="s">
        <v>63</v>
      </c>
      <c r="M35" s="77">
        <v>47426.1556869329</v>
      </c>
      <c r="N35" s="29" t="s">
        <v>319</v>
      </c>
      <c r="AG35" s="78">
        <v>92365.984631943298</v>
      </c>
      <c r="AH35" s="78">
        <v>16.073935865322898</v>
      </c>
    </row>
    <row r="36" spans="1:34" x14ac:dyDescent="0.25">
      <c r="A36" s="29" t="s">
        <v>143</v>
      </c>
      <c r="B36" s="29" t="s">
        <v>57</v>
      </c>
      <c r="C36" s="29" t="s">
        <v>144</v>
      </c>
      <c r="D36" s="29" t="s">
        <v>59</v>
      </c>
      <c r="E36" s="29" t="s">
        <v>437</v>
      </c>
      <c r="F36" s="75">
        <v>173040.6</v>
      </c>
      <c r="G36" s="29" t="s">
        <v>318</v>
      </c>
      <c r="H36" s="29">
        <v>50</v>
      </c>
      <c r="I36" s="76" t="s">
        <v>62</v>
      </c>
      <c r="J36" s="76">
        <v>0</v>
      </c>
      <c r="K36" s="77">
        <v>830559.7734375</v>
      </c>
      <c r="L36" s="29" t="s">
        <v>63</v>
      </c>
      <c r="M36" s="77">
        <v>165149.03065881101</v>
      </c>
      <c r="N36" s="29" t="s">
        <v>319</v>
      </c>
      <c r="AG36" s="78">
        <v>326602.239348298</v>
      </c>
      <c r="AH36" s="78">
        <v>14.942891107898999</v>
      </c>
    </row>
    <row r="37" spans="1:34" x14ac:dyDescent="0.25">
      <c r="A37" s="29" t="s">
        <v>438</v>
      </c>
      <c r="B37" s="29" t="s">
        <v>57</v>
      </c>
      <c r="C37" s="29" t="s">
        <v>439</v>
      </c>
      <c r="D37" s="29" t="s">
        <v>59</v>
      </c>
      <c r="E37" s="29" t="s">
        <v>440</v>
      </c>
      <c r="F37" s="75">
        <v>45251.48</v>
      </c>
      <c r="G37" s="29" t="s">
        <v>318</v>
      </c>
      <c r="H37" s="29">
        <v>40</v>
      </c>
      <c r="I37" s="76" t="s">
        <v>62</v>
      </c>
      <c r="J37" s="76">
        <v>0</v>
      </c>
      <c r="K37" s="77">
        <v>152965.45458984401</v>
      </c>
      <c r="L37" s="29" t="s">
        <v>63</v>
      </c>
      <c r="M37" s="77">
        <v>29152.637751157901</v>
      </c>
      <c r="N37" s="29" t="s">
        <v>319</v>
      </c>
      <c r="AG37" s="78">
        <v>57762.7604870535</v>
      </c>
      <c r="AH37" s="78">
        <v>10.2271392575653</v>
      </c>
    </row>
    <row r="38" spans="1:34" x14ac:dyDescent="0.25">
      <c r="A38" s="29" t="s">
        <v>403</v>
      </c>
      <c r="B38" s="29" t="s">
        <v>57</v>
      </c>
      <c r="C38" s="29" t="s">
        <v>404</v>
      </c>
      <c r="D38" s="29" t="s">
        <v>126</v>
      </c>
      <c r="E38" s="29" t="s">
        <v>385</v>
      </c>
      <c r="F38" s="75">
        <v>35496.1</v>
      </c>
      <c r="G38" s="29" t="s">
        <v>318</v>
      </c>
      <c r="H38" s="29">
        <v>40</v>
      </c>
      <c r="I38" s="76" t="s">
        <v>62</v>
      </c>
      <c r="J38" s="76">
        <v>2</v>
      </c>
      <c r="K38" s="77">
        <v>171437.455078125</v>
      </c>
      <c r="L38" s="29" t="s">
        <v>63</v>
      </c>
      <c r="M38" s="77">
        <v>27431.5176971199</v>
      </c>
      <c r="N38" s="29" t="s">
        <v>319</v>
      </c>
      <c r="AG38" s="78">
        <v>54828.293107094098</v>
      </c>
      <c r="AH38" s="78">
        <v>13.0429401521482</v>
      </c>
    </row>
    <row r="39" spans="1:34" x14ac:dyDescent="0.25">
      <c r="A39" s="29" t="s">
        <v>147</v>
      </c>
      <c r="B39" s="29" t="s">
        <v>57</v>
      </c>
      <c r="C39" s="29" t="s">
        <v>148</v>
      </c>
      <c r="D39" s="29" t="s">
        <v>87</v>
      </c>
      <c r="E39" s="29" t="s">
        <v>95</v>
      </c>
      <c r="F39" s="75">
        <v>54007</v>
      </c>
      <c r="G39" s="29" t="s">
        <v>318</v>
      </c>
      <c r="H39" s="29">
        <v>50</v>
      </c>
      <c r="I39" s="76" t="s">
        <v>62</v>
      </c>
      <c r="J39" s="76">
        <v>4</v>
      </c>
      <c r="K39" s="77">
        <v>336309.72332763701</v>
      </c>
      <c r="L39" s="29" t="s">
        <v>63</v>
      </c>
      <c r="M39" s="77">
        <v>26125.885047469001</v>
      </c>
      <c r="N39" s="29" t="s">
        <v>319</v>
      </c>
      <c r="AG39" s="78">
        <v>55211.789263762599</v>
      </c>
      <c r="AH39" s="78">
        <v>11.368337503282399</v>
      </c>
    </row>
    <row r="40" spans="1:34" x14ac:dyDescent="0.25">
      <c r="A40" s="29" t="s">
        <v>149</v>
      </c>
      <c r="B40" s="29" t="s">
        <v>57</v>
      </c>
      <c r="C40" s="29" t="s">
        <v>148</v>
      </c>
      <c r="D40" s="29" t="s">
        <v>87</v>
      </c>
      <c r="E40" s="29" t="s">
        <v>95</v>
      </c>
      <c r="F40" s="75">
        <v>5661.817</v>
      </c>
      <c r="G40" s="29" t="s">
        <v>318</v>
      </c>
      <c r="H40" s="29">
        <v>50</v>
      </c>
      <c r="I40" s="76" t="s">
        <v>62</v>
      </c>
      <c r="J40" s="76">
        <v>0</v>
      </c>
      <c r="K40" s="77">
        <v>11688.770904540999</v>
      </c>
      <c r="L40" s="29" t="s">
        <v>63</v>
      </c>
      <c r="M40" s="77">
        <v>3565.0677013766899</v>
      </c>
      <c r="N40" s="29" t="s">
        <v>319</v>
      </c>
      <c r="AG40" s="78">
        <v>6942.4056121574604</v>
      </c>
      <c r="AH40" s="78">
        <v>8.7564673009874792</v>
      </c>
    </row>
    <row r="41" spans="1:34" x14ac:dyDescent="0.25">
      <c r="A41" s="29" t="s">
        <v>151</v>
      </c>
      <c r="B41" s="29" t="s">
        <v>57</v>
      </c>
      <c r="C41" s="29" t="s">
        <v>152</v>
      </c>
      <c r="D41" s="29" t="s">
        <v>109</v>
      </c>
      <c r="E41" s="29" t="s">
        <v>366</v>
      </c>
      <c r="F41" s="75">
        <v>41071.839999999997</v>
      </c>
      <c r="G41" s="29" t="s">
        <v>318</v>
      </c>
      <c r="H41" s="29">
        <v>40</v>
      </c>
      <c r="I41" s="76" t="s">
        <v>62</v>
      </c>
      <c r="J41" s="76">
        <v>2</v>
      </c>
      <c r="K41" s="77">
        <v>256381.142578125</v>
      </c>
      <c r="L41" s="29" t="s">
        <v>63</v>
      </c>
      <c r="M41" s="77">
        <v>40406.694531995199</v>
      </c>
      <c r="N41" s="29" t="s">
        <v>319</v>
      </c>
      <c r="AG41" s="78">
        <v>80828.868667258896</v>
      </c>
      <c r="AH41" s="78">
        <v>16.697924450701201</v>
      </c>
    </row>
    <row r="42" spans="1:34" x14ac:dyDescent="0.25">
      <c r="A42" s="29" t="s">
        <v>154</v>
      </c>
      <c r="B42" s="29" t="s">
        <v>57</v>
      </c>
      <c r="C42" s="29" t="s">
        <v>152</v>
      </c>
      <c r="D42" s="29" t="s">
        <v>109</v>
      </c>
      <c r="E42" s="29" t="s">
        <v>366</v>
      </c>
      <c r="F42" s="75">
        <v>1975.6</v>
      </c>
      <c r="G42" s="29" t="s">
        <v>318</v>
      </c>
      <c r="H42" s="29">
        <v>40</v>
      </c>
      <c r="I42" s="76" t="s">
        <v>62</v>
      </c>
      <c r="J42" s="76">
        <v>0</v>
      </c>
      <c r="K42" s="77">
        <v>19589.057991027799</v>
      </c>
      <c r="L42" s="29" t="s">
        <v>63</v>
      </c>
      <c r="AG42" s="78">
        <v>338.85152512879898</v>
      </c>
      <c r="AH42" s="78">
        <v>9.9154980719922108</v>
      </c>
    </row>
    <row r="43" spans="1:34" x14ac:dyDescent="0.25">
      <c r="A43" s="29" t="s">
        <v>155</v>
      </c>
      <c r="B43" s="29" t="s">
        <v>57</v>
      </c>
      <c r="C43" s="29" t="s">
        <v>156</v>
      </c>
      <c r="D43" s="29" t="s">
        <v>102</v>
      </c>
      <c r="E43" s="29" t="s">
        <v>157</v>
      </c>
      <c r="F43" s="75">
        <v>54246.84</v>
      </c>
      <c r="G43" s="29" t="s">
        <v>318</v>
      </c>
      <c r="H43" s="29">
        <v>50</v>
      </c>
      <c r="I43" s="76" t="s">
        <v>62</v>
      </c>
      <c r="J43" s="76">
        <v>4</v>
      </c>
      <c r="K43" s="77">
        <v>426562.99063110398</v>
      </c>
      <c r="L43" s="29" t="s">
        <v>63</v>
      </c>
      <c r="M43" s="77">
        <v>40428.398114581403</v>
      </c>
      <c r="N43" s="29" t="s">
        <v>319</v>
      </c>
      <c r="AG43" s="78">
        <v>83813.707654113503</v>
      </c>
      <c r="AH43" s="78">
        <v>15.7839053898825</v>
      </c>
    </row>
    <row r="44" spans="1:34" x14ac:dyDescent="0.25">
      <c r="A44" s="29" t="s">
        <v>158</v>
      </c>
      <c r="B44" s="29" t="s">
        <v>57</v>
      </c>
      <c r="C44" s="29" t="s">
        <v>159</v>
      </c>
      <c r="D44" s="29" t="s">
        <v>102</v>
      </c>
      <c r="E44" s="29" t="s">
        <v>160</v>
      </c>
      <c r="F44" s="75">
        <v>31947.29</v>
      </c>
      <c r="G44" s="29" t="s">
        <v>318</v>
      </c>
      <c r="H44" s="29">
        <v>50</v>
      </c>
      <c r="I44" s="76" t="s">
        <v>62</v>
      </c>
      <c r="J44" s="76">
        <v>0</v>
      </c>
      <c r="K44" s="77">
        <v>114787.3203125</v>
      </c>
      <c r="L44" s="29" t="s">
        <v>63</v>
      </c>
      <c r="M44" s="77">
        <v>31827.4824763453</v>
      </c>
      <c r="N44" s="29" t="s">
        <v>319</v>
      </c>
      <c r="AG44" s="78">
        <v>62159.4887785709</v>
      </c>
      <c r="AH44" s="78">
        <v>14.1809432519161</v>
      </c>
    </row>
    <row r="45" spans="1:34" x14ac:dyDescent="0.25">
      <c r="A45" s="29" t="s">
        <v>161</v>
      </c>
      <c r="B45" s="29" t="s">
        <v>57</v>
      </c>
      <c r="C45" s="29" t="s">
        <v>162</v>
      </c>
      <c r="D45" s="29" t="s">
        <v>59</v>
      </c>
      <c r="E45" s="29" t="s">
        <v>163</v>
      </c>
      <c r="F45" s="75">
        <v>39357</v>
      </c>
      <c r="G45" s="29" t="s">
        <v>318</v>
      </c>
      <c r="H45" s="29">
        <v>50</v>
      </c>
      <c r="I45" s="76" t="s">
        <v>62</v>
      </c>
      <c r="J45" s="76">
        <v>4</v>
      </c>
      <c r="K45" s="77">
        <v>250685.455963135</v>
      </c>
      <c r="L45" s="29" t="s">
        <v>63</v>
      </c>
      <c r="M45" s="77">
        <v>29511.579396003901</v>
      </c>
      <c r="N45" s="29" t="s">
        <v>319</v>
      </c>
      <c r="AG45" s="78">
        <v>60131.745835979003</v>
      </c>
      <c r="AH45" s="78">
        <v>14.3386930076393</v>
      </c>
    </row>
    <row r="46" spans="1:34" x14ac:dyDescent="0.25">
      <c r="A46" s="29" t="s">
        <v>164</v>
      </c>
      <c r="B46" s="29" t="s">
        <v>57</v>
      </c>
      <c r="C46" s="29" t="s">
        <v>165</v>
      </c>
      <c r="D46" s="29" t="s">
        <v>102</v>
      </c>
      <c r="E46" s="29" t="s">
        <v>166</v>
      </c>
      <c r="F46" s="75">
        <v>35980.089999999997</v>
      </c>
      <c r="G46" s="29" t="s">
        <v>318</v>
      </c>
      <c r="H46" s="29">
        <v>50</v>
      </c>
      <c r="I46" s="76" t="s">
        <v>62</v>
      </c>
      <c r="J46" s="76">
        <v>1</v>
      </c>
      <c r="K46" s="77">
        <v>200495.99891662601</v>
      </c>
      <c r="L46" s="29" t="s">
        <v>63</v>
      </c>
      <c r="M46" s="77">
        <v>30014.427337720401</v>
      </c>
      <c r="N46" s="29" t="s">
        <v>319</v>
      </c>
      <c r="AG46" s="78">
        <v>60214.266503492101</v>
      </c>
      <c r="AH46" s="78">
        <v>14.438058366297099</v>
      </c>
    </row>
    <row r="47" spans="1:34" x14ac:dyDescent="0.25">
      <c r="A47" s="29" t="s">
        <v>167</v>
      </c>
      <c r="B47" s="29" t="s">
        <v>57</v>
      </c>
      <c r="C47" s="29" t="s">
        <v>168</v>
      </c>
      <c r="D47" s="29" t="s">
        <v>59</v>
      </c>
      <c r="E47" s="29" t="s">
        <v>169</v>
      </c>
      <c r="F47" s="75">
        <v>210453.3</v>
      </c>
      <c r="G47" s="29" t="s">
        <v>318</v>
      </c>
      <c r="H47" s="29">
        <v>50</v>
      </c>
      <c r="I47" s="76" t="s">
        <v>62</v>
      </c>
      <c r="J47" s="76">
        <v>5</v>
      </c>
      <c r="K47" s="77">
        <v>1211940.453125</v>
      </c>
      <c r="L47" s="29" t="s">
        <v>63</v>
      </c>
      <c r="M47" s="77">
        <v>250288.94593586301</v>
      </c>
      <c r="N47" s="29" t="s">
        <v>319</v>
      </c>
      <c r="AG47" s="78">
        <v>494167.18494603899</v>
      </c>
      <c r="AH47" s="78">
        <v>18.398169836711599</v>
      </c>
    </row>
    <row r="48" spans="1:34" x14ac:dyDescent="0.25">
      <c r="A48" s="29" t="s">
        <v>367</v>
      </c>
      <c r="B48" s="29" t="s">
        <v>57</v>
      </c>
      <c r="C48" s="29" t="s">
        <v>368</v>
      </c>
      <c r="D48" s="29" t="s">
        <v>59</v>
      </c>
      <c r="E48" s="29" t="s">
        <v>369</v>
      </c>
      <c r="F48" s="75">
        <v>37135.49</v>
      </c>
      <c r="G48" s="29" t="s">
        <v>318</v>
      </c>
      <c r="H48" s="29">
        <v>40</v>
      </c>
      <c r="I48" s="76" t="s">
        <v>62</v>
      </c>
      <c r="J48" s="76">
        <v>0</v>
      </c>
      <c r="K48" s="77">
        <v>172080.939453125</v>
      </c>
      <c r="L48" s="29" t="s">
        <v>63</v>
      </c>
      <c r="M48" s="77">
        <v>24651.814260408901</v>
      </c>
      <c r="N48" s="29" t="s">
        <v>319</v>
      </c>
      <c r="AG48" s="78">
        <v>49584.041730374302</v>
      </c>
      <c r="AH48" s="78">
        <v>11.688951029276099</v>
      </c>
    </row>
    <row r="49" spans="1:34" x14ac:dyDescent="0.25">
      <c r="A49" s="29" t="s">
        <v>170</v>
      </c>
      <c r="B49" s="29" t="s">
        <v>57</v>
      </c>
      <c r="C49" s="29" t="s">
        <v>171</v>
      </c>
      <c r="D49" s="29" t="s">
        <v>59</v>
      </c>
      <c r="E49" s="29" t="s">
        <v>370</v>
      </c>
      <c r="F49" s="75">
        <v>46275.1</v>
      </c>
      <c r="G49" s="29" t="s">
        <v>318</v>
      </c>
      <c r="H49" s="29">
        <v>50</v>
      </c>
      <c r="I49" s="76" t="s">
        <v>62</v>
      </c>
      <c r="J49" s="76">
        <v>6</v>
      </c>
      <c r="K49" s="77">
        <v>391125.99951171898</v>
      </c>
      <c r="L49" s="29" t="s">
        <v>63</v>
      </c>
      <c r="M49" s="77">
        <v>35152.383446508597</v>
      </c>
      <c r="N49" s="29" t="s">
        <v>319</v>
      </c>
      <c r="AG49" s="78">
        <v>73225.742797875893</v>
      </c>
      <c r="AH49" s="78">
        <v>16.5254681632175</v>
      </c>
    </row>
    <row r="50" spans="1:34" x14ac:dyDescent="0.25">
      <c r="A50" s="29" t="s">
        <v>173</v>
      </c>
      <c r="B50" s="29" t="s">
        <v>57</v>
      </c>
      <c r="C50" s="29" t="s">
        <v>174</v>
      </c>
      <c r="D50" s="29" t="s">
        <v>59</v>
      </c>
      <c r="E50" s="29" t="s">
        <v>175</v>
      </c>
      <c r="F50" s="75">
        <v>23881.89</v>
      </c>
      <c r="G50" s="29" t="s">
        <v>318</v>
      </c>
      <c r="H50" s="29">
        <v>50</v>
      </c>
      <c r="I50" s="76" t="s">
        <v>62</v>
      </c>
      <c r="J50" s="76">
        <v>0</v>
      </c>
      <c r="K50" s="77">
        <v>136850.80737304699</v>
      </c>
      <c r="L50" s="29" t="s">
        <v>63</v>
      </c>
      <c r="M50" s="77">
        <v>29510.059412135601</v>
      </c>
      <c r="N50" s="29" t="s">
        <v>319</v>
      </c>
      <c r="AG50" s="78">
        <v>58159.760362126697</v>
      </c>
      <c r="AH50" s="78">
        <v>18.862708858552502</v>
      </c>
    </row>
    <row r="51" spans="1:34" x14ac:dyDescent="0.25">
      <c r="A51" s="29" t="s">
        <v>176</v>
      </c>
      <c r="B51" s="29" t="s">
        <v>57</v>
      </c>
      <c r="C51" s="29" t="s">
        <v>177</v>
      </c>
      <c r="D51" s="29" t="s">
        <v>59</v>
      </c>
      <c r="E51" s="29" t="s">
        <v>371</v>
      </c>
      <c r="F51" s="75">
        <v>49394.400000000001</v>
      </c>
      <c r="G51" s="29" t="s">
        <v>318</v>
      </c>
      <c r="H51" s="29">
        <v>40</v>
      </c>
      <c r="I51" s="76" t="s">
        <v>62</v>
      </c>
      <c r="J51" s="76">
        <v>0</v>
      </c>
      <c r="K51" s="77">
        <v>289240.91064453102</v>
      </c>
      <c r="L51" s="29" t="s">
        <v>63</v>
      </c>
      <c r="M51" s="77">
        <v>32959.699248528297</v>
      </c>
      <c r="N51" s="29" t="s">
        <v>319</v>
      </c>
      <c r="AG51" s="78">
        <v>67317.786583476394</v>
      </c>
      <c r="AH51" s="78">
        <v>12.9474038402118</v>
      </c>
    </row>
    <row r="52" spans="1:34" x14ac:dyDescent="0.25">
      <c r="A52" s="29" t="s">
        <v>179</v>
      </c>
      <c r="B52" s="29" t="s">
        <v>57</v>
      </c>
      <c r="C52" s="29" t="s">
        <v>180</v>
      </c>
      <c r="D52" s="29" t="s">
        <v>181</v>
      </c>
      <c r="E52" s="29" t="s">
        <v>372</v>
      </c>
      <c r="F52" s="75">
        <v>11262.81</v>
      </c>
      <c r="G52" s="29" t="s">
        <v>318</v>
      </c>
      <c r="H52" s="29">
        <v>40</v>
      </c>
      <c r="I52" s="76" t="s">
        <v>62</v>
      </c>
      <c r="J52" s="76">
        <v>1</v>
      </c>
      <c r="K52" s="77">
        <v>166720.896235466</v>
      </c>
      <c r="L52" s="29" t="s">
        <v>63</v>
      </c>
      <c r="AG52" s="78">
        <v>2883.9380630810901</v>
      </c>
      <c r="AH52" s="78">
        <v>14.8027797890106</v>
      </c>
    </row>
    <row r="53" spans="1:34" x14ac:dyDescent="0.25">
      <c r="A53" s="29" t="s">
        <v>343</v>
      </c>
      <c r="B53" s="29" t="s">
        <v>57</v>
      </c>
      <c r="C53" s="29" t="s">
        <v>344</v>
      </c>
      <c r="D53" s="29" t="s">
        <v>59</v>
      </c>
      <c r="E53" s="29" t="s">
        <v>373</v>
      </c>
      <c r="F53" s="75">
        <v>46672.32</v>
      </c>
      <c r="G53" s="29" t="s">
        <v>318</v>
      </c>
      <c r="H53" s="29">
        <v>40</v>
      </c>
      <c r="I53" s="76" t="s">
        <v>62</v>
      </c>
      <c r="J53" s="76">
        <v>0</v>
      </c>
      <c r="K53" s="77">
        <v>228280.16162109401</v>
      </c>
      <c r="L53" s="29" t="s">
        <v>63</v>
      </c>
      <c r="M53" s="77">
        <v>24412.0290600976</v>
      </c>
      <c r="N53" s="29" t="s">
        <v>319</v>
      </c>
      <c r="AG53" s="78">
        <v>50102.831501526802</v>
      </c>
      <c r="AH53" s="78">
        <v>10.4500003982946</v>
      </c>
    </row>
    <row r="54" spans="1:34" x14ac:dyDescent="0.25">
      <c r="A54" s="29" t="s">
        <v>183</v>
      </c>
      <c r="B54" s="29" t="s">
        <v>57</v>
      </c>
      <c r="C54" s="29" t="s">
        <v>184</v>
      </c>
      <c r="D54" s="29" t="s">
        <v>59</v>
      </c>
      <c r="E54" s="29" t="s">
        <v>185</v>
      </c>
      <c r="F54" s="75">
        <v>50526.32</v>
      </c>
      <c r="G54" s="29" t="s">
        <v>318</v>
      </c>
      <c r="H54" s="29">
        <v>50</v>
      </c>
      <c r="I54" s="76" t="s">
        <v>62</v>
      </c>
      <c r="J54" s="76">
        <v>3</v>
      </c>
      <c r="K54" s="77">
        <v>328292.32519531302</v>
      </c>
      <c r="L54" s="29" t="s">
        <v>63</v>
      </c>
      <c r="M54" s="77">
        <v>38535.481987443098</v>
      </c>
      <c r="N54" s="29" t="s">
        <v>319</v>
      </c>
      <c r="AG54" s="78">
        <v>78535.023344702102</v>
      </c>
      <c r="AH54" s="78">
        <v>14.603059046164001</v>
      </c>
    </row>
    <row r="55" spans="1:34" x14ac:dyDescent="0.25">
      <c r="A55" s="29" t="s">
        <v>186</v>
      </c>
      <c r="B55" s="29" t="s">
        <v>57</v>
      </c>
      <c r="C55" s="29" t="s">
        <v>187</v>
      </c>
      <c r="D55" s="29" t="s">
        <v>188</v>
      </c>
      <c r="E55" s="29" t="s">
        <v>374</v>
      </c>
      <c r="F55" s="75">
        <v>39643.480000000003</v>
      </c>
      <c r="G55" s="29" t="s">
        <v>318</v>
      </c>
      <c r="H55" s="29">
        <v>40</v>
      </c>
      <c r="I55" s="76" t="s">
        <v>62</v>
      </c>
      <c r="J55" s="76">
        <v>0</v>
      </c>
      <c r="K55" s="77">
        <v>199757.17579650899</v>
      </c>
      <c r="L55" s="29" t="s">
        <v>63</v>
      </c>
      <c r="M55" s="77">
        <v>39840.073646500998</v>
      </c>
      <c r="N55" s="29" t="s">
        <v>319</v>
      </c>
      <c r="AG55" s="78">
        <v>78778.118544991303</v>
      </c>
      <c r="AH55" s="78">
        <v>15.719321163911401</v>
      </c>
    </row>
    <row r="56" spans="1:34" x14ac:dyDescent="0.25">
      <c r="A56" s="29" t="s">
        <v>192</v>
      </c>
      <c r="B56" s="29" t="s">
        <v>57</v>
      </c>
      <c r="C56" s="29" t="s">
        <v>193</v>
      </c>
      <c r="D56" s="29" t="s">
        <v>194</v>
      </c>
      <c r="E56" s="29" t="s">
        <v>442</v>
      </c>
      <c r="F56" s="75">
        <v>19723.25</v>
      </c>
      <c r="G56" s="29" t="s">
        <v>318</v>
      </c>
      <c r="H56" s="29">
        <v>40</v>
      </c>
      <c r="I56" s="76" t="s">
        <v>62</v>
      </c>
      <c r="J56" s="76">
        <v>1</v>
      </c>
      <c r="K56" s="77">
        <v>152435.171875</v>
      </c>
      <c r="L56" s="29" t="s">
        <v>63</v>
      </c>
      <c r="M56" s="77">
        <v>21080.516432237298</v>
      </c>
      <c r="N56" s="29" t="s">
        <v>319</v>
      </c>
      <c r="AG56" s="78">
        <v>42492.217143825299</v>
      </c>
      <c r="AH56" s="78">
        <v>19.087837935515399</v>
      </c>
    </row>
    <row r="57" spans="1:34" x14ac:dyDescent="0.25">
      <c r="A57" s="29" t="s">
        <v>195</v>
      </c>
      <c r="B57" s="29" t="s">
        <v>57</v>
      </c>
      <c r="C57" s="29" t="s">
        <v>196</v>
      </c>
      <c r="D57" s="29" t="s">
        <v>197</v>
      </c>
      <c r="E57" s="29" t="s">
        <v>375</v>
      </c>
      <c r="F57" s="75">
        <v>41323</v>
      </c>
      <c r="G57" s="29" t="s">
        <v>318</v>
      </c>
      <c r="H57" s="29">
        <v>40</v>
      </c>
      <c r="I57" s="76" t="s">
        <v>62</v>
      </c>
      <c r="J57" s="76">
        <v>0</v>
      </c>
      <c r="K57" s="77">
        <v>189605.333267212</v>
      </c>
      <c r="L57" s="29" t="s">
        <v>63</v>
      </c>
      <c r="M57" s="77">
        <v>36995.239995708798</v>
      </c>
      <c r="N57" s="29" t="s">
        <v>319</v>
      </c>
      <c r="AG57" s="78">
        <v>73223.992662223201</v>
      </c>
      <c r="AH57" s="78">
        <v>14.1031022433774</v>
      </c>
    </row>
    <row r="58" spans="1:34" x14ac:dyDescent="0.25">
      <c r="A58" s="29" t="s">
        <v>198</v>
      </c>
      <c r="B58" s="29" t="s">
        <v>57</v>
      </c>
      <c r="C58" s="29" t="s">
        <v>199</v>
      </c>
      <c r="D58" s="29" t="s">
        <v>59</v>
      </c>
      <c r="E58" s="29" t="s">
        <v>200</v>
      </c>
      <c r="F58" s="75">
        <v>64000</v>
      </c>
      <c r="G58" s="29" t="s">
        <v>318</v>
      </c>
      <c r="H58" s="29">
        <v>50</v>
      </c>
      <c r="I58" s="76" t="s">
        <v>62</v>
      </c>
      <c r="J58" s="76">
        <v>5</v>
      </c>
      <c r="K58" s="77">
        <v>416420.56689453102</v>
      </c>
      <c r="L58" s="29" t="s">
        <v>63</v>
      </c>
      <c r="M58" s="77">
        <v>36548.017710308697</v>
      </c>
      <c r="N58" s="29" t="s">
        <v>319</v>
      </c>
      <c r="AG58" s="78">
        <v>76301.912045729405</v>
      </c>
      <c r="AH58" s="78">
        <v>12.575699201746</v>
      </c>
    </row>
    <row r="59" spans="1:34" x14ac:dyDescent="0.25">
      <c r="A59" s="29" t="s">
        <v>201</v>
      </c>
      <c r="B59" s="29" t="s">
        <v>57</v>
      </c>
      <c r="C59" s="29" t="s">
        <v>202</v>
      </c>
      <c r="D59" s="29" t="s">
        <v>109</v>
      </c>
      <c r="E59" s="29" t="s">
        <v>443</v>
      </c>
      <c r="F59" s="75">
        <v>35690</v>
      </c>
      <c r="G59" s="29" t="s">
        <v>318</v>
      </c>
      <c r="H59" s="29">
        <v>40</v>
      </c>
      <c r="I59" s="76" t="s">
        <v>62</v>
      </c>
      <c r="J59" s="76">
        <v>5</v>
      </c>
      <c r="K59" s="77">
        <v>210383.39875793501</v>
      </c>
      <c r="L59" s="29" t="s">
        <v>63</v>
      </c>
      <c r="M59" s="77">
        <v>35756.906639513101</v>
      </c>
      <c r="N59" s="29" t="s">
        <v>319</v>
      </c>
      <c r="AG59" s="78">
        <v>71242.185160857494</v>
      </c>
      <c r="AH59" s="78">
        <v>16.542444066475198</v>
      </c>
    </row>
    <row r="60" spans="1:34" x14ac:dyDescent="0.25">
      <c r="A60" s="29" t="s">
        <v>204</v>
      </c>
      <c r="B60" s="29" t="s">
        <v>57</v>
      </c>
      <c r="C60" s="29" t="s">
        <v>205</v>
      </c>
      <c r="D60" s="29" t="s">
        <v>109</v>
      </c>
      <c r="E60" s="29" t="s">
        <v>377</v>
      </c>
      <c r="F60" s="75">
        <v>48187.31</v>
      </c>
      <c r="G60" s="29" t="s">
        <v>318</v>
      </c>
      <c r="H60" s="29">
        <v>40</v>
      </c>
      <c r="I60" s="76" t="s">
        <v>62</v>
      </c>
      <c r="J60" s="76">
        <v>5</v>
      </c>
      <c r="K60" s="77">
        <v>408130.486328125</v>
      </c>
      <c r="L60" s="29" t="s">
        <v>63</v>
      </c>
      <c r="M60" s="77">
        <v>42312.360917320497</v>
      </c>
      <c r="N60" s="29" t="s">
        <v>319</v>
      </c>
      <c r="AG60" s="78">
        <v>87056.733136534807</v>
      </c>
      <c r="AH60" s="78">
        <v>17.801716312882402</v>
      </c>
    </row>
    <row r="61" spans="1:34" x14ac:dyDescent="0.25">
      <c r="A61" s="29" t="s">
        <v>444</v>
      </c>
      <c r="B61" s="29" t="s">
        <v>57</v>
      </c>
      <c r="C61" s="29" t="s">
        <v>208</v>
      </c>
      <c r="D61" s="29" t="s">
        <v>209</v>
      </c>
      <c r="E61" s="29" t="s">
        <v>378</v>
      </c>
      <c r="F61" s="75">
        <v>126734.9</v>
      </c>
      <c r="G61" s="29" t="s">
        <v>318</v>
      </c>
      <c r="H61" s="29">
        <v>40</v>
      </c>
      <c r="I61" s="76" t="s">
        <v>62</v>
      </c>
      <c r="J61" s="76">
        <v>0</v>
      </c>
      <c r="K61" s="77">
        <v>663000</v>
      </c>
      <c r="L61" s="29" t="s">
        <v>63</v>
      </c>
      <c r="M61" s="77">
        <v>191630.57860404</v>
      </c>
      <c r="N61" s="29" t="s">
        <v>319</v>
      </c>
      <c r="AG61" s="78">
        <v>373770.51993442001</v>
      </c>
      <c r="AH61" s="78">
        <v>21.301212655588198</v>
      </c>
    </row>
    <row r="62" spans="1:34" x14ac:dyDescent="0.25">
      <c r="A62" s="29" t="s">
        <v>211</v>
      </c>
      <c r="B62" s="29" t="s">
        <v>282</v>
      </c>
      <c r="C62" s="29" t="s">
        <v>212</v>
      </c>
      <c r="D62" s="29" t="s">
        <v>109</v>
      </c>
      <c r="E62" s="29" t="s">
        <v>379</v>
      </c>
      <c r="F62" s="75">
        <v>14865</v>
      </c>
      <c r="G62" s="29" t="s">
        <v>318</v>
      </c>
      <c r="H62" s="29">
        <v>50</v>
      </c>
      <c r="I62" s="76" t="s">
        <v>62</v>
      </c>
      <c r="J62" s="76">
        <v>3</v>
      </c>
      <c r="K62" s="77">
        <v>191408.18843078599</v>
      </c>
      <c r="L62" s="29" t="s">
        <v>63</v>
      </c>
      <c r="M62" s="77">
        <v>6937.3359303141797</v>
      </c>
      <c r="N62" s="29" t="s">
        <v>319</v>
      </c>
      <c r="AG62" s="78">
        <v>16426.893461397802</v>
      </c>
      <c r="AH62" s="78">
        <v>17.8363032406494</v>
      </c>
    </row>
    <row r="63" spans="1:34" x14ac:dyDescent="0.25">
      <c r="A63" s="29" t="s">
        <v>214</v>
      </c>
      <c r="B63" s="29" t="s">
        <v>57</v>
      </c>
      <c r="C63" s="29" t="s">
        <v>215</v>
      </c>
      <c r="D63" s="29" t="s">
        <v>109</v>
      </c>
      <c r="E63" s="29" t="s">
        <v>216</v>
      </c>
      <c r="F63" s="75">
        <v>198738.4</v>
      </c>
      <c r="G63" s="29" t="s">
        <v>318</v>
      </c>
      <c r="H63" s="29">
        <v>50</v>
      </c>
      <c r="I63" s="76" t="s">
        <v>62</v>
      </c>
      <c r="J63" s="76">
        <v>4</v>
      </c>
      <c r="K63" s="77">
        <v>1087539.828125</v>
      </c>
      <c r="L63" s="29" t="s">
        <v>63</v>
      </c>
      <c r="M63" s="77">
        <v>272411.53185940499</v>
      </c>
      <c r="N63" s="29" t="s">
        <v>319</v>
      </c>
      <c r="AG63" s="78">
        <v>533840.86119165702</v>
      </c>
      <c r="AH63" s="78">
        <v>20.039754979184501</v>
      </c>
    </row>
    <row r="64" spans="1:34" x14ac:dyDescent="0.25">
      <c r="A64" s="29" t="s">
        <v>217</v>
      </c>
      <c r="B64" s="29" t="s">
        <v>57</v>
      </c>
      <c r="C64" s="29" t="s">
        <v>218</v>
      </c>
      <c r="D64" s="29" t="s">
        <v>59</v>
      </c>
      <c r="E64" s="29" t="s">
        <v>380</v>
      </c>
      <c r="F64" s="75">
        <v>25101.49</v>
      </c>
      <c r="G64" s="29" t="s">
        <v>318</v>
      </c>
      <c r="H64" s="29">
        <v>60</v>
      </c>
      <c r="I64" s="76" t="s">
        <v>62</v>
      </c>
      <c r="J64" s="76">
        <v>0</v>
      </c>
      <c r="K64" s="77">
        <v>127032.356567383</v>
      </c>
      <c r="L64" s="29" t="s">
        <v>63</v>
      </c>
      <c r="M64" s="77">
        <v>25466.251340670198</v>
      </c>
      <c r="N64" s="29" t="s">
        <v>319</v>
      </c>
      <c r="AG64" s="78">
        <v>50344.588077359898</v>
      </c>
      <c r="AH64" s="78">
        <v>15.842963777926199</v>
      </c>
    </row>
    <row r="65" spans="1:34" x14ac:dyDescent="0.25">
      <c r="A65" s="29" t="s">
        <v>220</v>
      </c>
      <c r="B65" s="29" t="s">
        <v>57</v>
      </c>
      <c r="C65" s="29" t="s">
        <v>221</v>
      </c>
      <c r="D65" s="29" t="s">
        <v>59</v>
      </c>
      <c r="E65" s="29" t="s">
        <v>222</v>
      </c>
      <c r="F65" s="75">
        <v>43999.63</v>
      </c>
      <c r="G65" s="29" t="s">
        <v>318</v>
      </c>
      <c r="H65" s="29">
        <v>50</v>
      </c>
      <c r="I65" s="76" t="s">
        <v>62</v>
      </c>
      <c r="J65" s="76">
        <v>2</v>
      </c>
      <c r="K65" s="77">
        <v>201540.48425293001</v>
      </c>
      <c r="L65" s="29" t="s">
        <v>63</v>
      </c>
      <c r="M65" s="77">
        <v>51300.539098414301</v>
      </c>
      <c r="N65" s="29" t="s">
        <v>319</v>
      </c>
      <c r="AG65" s="78">
        <v>100476.431630625</v>
      </c>
      <c r="AH65" s="78">
        <v>16.9717603027721</v>
      </c>
    </row>
    <row r="66" spans="1:34" x14ac:dyDescent="0.25">
      <c r="A66" s="29" t="s">
        <v>223</v>
      </c>
      <c r="B66" s="29" t="s">
        <v>57</v>
      </c>
      <c r="C66" s="29" t="s">
        <v>224</v>
      </c>
      <c r="D66" s="29" t="s">
        <v>209</v>
      </c>
      <c r="E66" s="29" t="s">
        <v>378</v>
      </c>
      <c r="F66" s="75">
        <v>39565</v>
      </c>
      <c r="G66" s="29" t="s">
        <v>318</v>
      </c>
      <c r="H66" s="29">
        <v>40</v>
      </c>
      <c r="I66" s="76" t="s">
        <v>62</v>
      </c>
      <c r="J66" s="76">
        <v>2</v>
      </c>
      <c r="K66" s="77">
        <v>220800</v>
      </c>
      <c r="L66" s="29" t="s">
        <v>63</v>
      </c>
      <c r="M66" s="77">
        <v>42922.379856331398</v>
      </c>
      <c r="N66" s="29" t="s">
        <v>319</v>
      </c>
      <c r="AG66" s="78">
        <v>84969.608660636295</v>
      </c>
      <c r="AH66" s="78">
        <v>17.1103116750255</v>
      </c>
    </row>
    <row r="67" spans="1:34" x14ac:dyDescent="0.25">
      <c r="A67" s="29" t="s">
        <v>225</v>
      </c>
      <c r="B67" s="29" t="s">
        <v>57</v>
      </c>
      <c r="C67" s="29" t="s">
        <v>226</v>
      </c>
      <c r="D67" s="29" t="s">
        <v>109</v>
      </c>
      <c r="E67" s="29" t="s">
        <v>227</v>
      </c>
      <c r="F67" s="75">
        <v>41204.25</v>
      </c>
      <c r="G67" s="29" t="s">
        <v>318</v>
      </c>
      <c r="H67" s="29">
        <v>50</v>
      </c>
      <c r="I67" s="76" t="s">
        <v>62</v>
      </c>
      <c r="J67" s="76">
        <v>0</v>
      </c>
      <c r="K67" s="77">
        <v>207072.73339843799</v>
      </c>
      <c r="L67" s="29" t="s">
        <v>63</v>
      </c>
      <c r="M67" s="77">
        <v>43759.886326161497</v>
      </c>
      <c r="N67" s="29" t="s">
        <v>319</v>
      </c>
      <c r="AG67" s="78">
        <v>86315.566747497898</v>
      </c>
      <c r="AH67" s="78">
        <v>16.312468903528899</v>
      </c>
    </row>
    <row r="68" spans="1:34" x14ac:dyDescent="0.25">
      <c r="A68" s="29" t="s">
        <v>228</v>
      </c>
      <c r="B68" s="29" t="s">
        <v>57</v>
      </c>
      <c r="C68" s="29" t="s">
        <v>229</v>
      </c>
      <c r="D68" s="29" t="s">
        <v>59</v>
      </c>
      <c r="E68" s="29" t="s">
        <v>381</v>
      </c>
      <c r="F68" s="75">
        <v>17922.02</v>
      </c>
      <c r="G68" s="29" t="s">
        <v>318</v>
      </c>
      <c r="H68" s="29">
        <v>40</v>
      </c>
      <c r="I68" s="76" t="s">
        <v>62</v>
      </c>
      <c r="J68" s="76">
        <v>0</v>
      </c>
      <c r="K68" s="77">
        <v>115468.758224487</v>
      </c>
      <c r="L68" s="29" t="s">
        <v>63</v>
      </c>
      <c r="S68" s="77">
        <v>12307.94693794</v>
      </c>
      <c r="T68" s="29" t="s">
        <v>65</v>
      </c>
      <c r="AG68" s="78">
        <v>20963.727883981701</v>
      </c>
      <c r="AH68" s="78">
        <v>11.271076369112199</v>
      </c>
    </row>
    <row r="69" spans="1:34" x14ac:dyDescent="0.25">
      <c r="A69" s="29" t="s">
        <v>231</v>
      </c>
      <c r="B69" s="29" t="s">
        <v>57</v>
      </c>
      <c r="C69" s="29" t="s">
        <v>232</v>
      </c>
      <c r="D69" s="29" t="s">
        <v>445</v>
      </c>
      <c r="E69" s="29" t="s">
        <v>446</v>
      </c>
      <c r="F69" s="75">
        <v>45818.73</v>
      </c>
      <c r="G69" s="29" t="s">
        <v>318</v>
      </c>
      <c r="H69" s="29">
        <v>40</v>
      </c>
      <c r="I69" s="76" t="s">
        <v>62</v>
      </c>
      <c r="J69" s="76">
        <v>2</v>
      </c>
      <c r="K69" s="77">
        <v>372364.13763427699</v>
      </c>
      <c r="L69" s="29" t="s">
        <v>63</v>
      </c>
      <c r="M69" s="77">
        <v>35215.130333567802</v>
      </c>
      <c r="N69" s="29" t="s">
        <v>319</v>
      </c>
      <c r="AG69" s="78">
        <v>73019.831069959997</v>
      </c>
      <c r="AH69" s="78">
        <v>16.295141524991401</v>
      </c>
    </row>
    <row r="70" spans="1:34" x14ac:dyDescent="0.25">
      <c r="A70" s="29" t="s">
        <v>234</v>
      </c>
      <c r="B70" s="29" t="s">
        <v>57</v>
      </c>
      <c r="C70" s="29" t="s">
        <v>235</v>
      </c>
      <c r="D70" s="29" t="s">
        <v>109</v>
      </c>
      <c r="E70" s="29" t="s">
        <v>236</v>
      </c>
      <c r="F70" s="75">
        <v>53810.32</v>
      </c>
      <c r="G70" s="29" t="s">
        <v>318</v>
      </c>
      <c r="H70" s="29">
        <v>50</v>
      </c>
      <c r="I70" s="76" t="s">
        <v>62</v>
      </c>
      <c r="J70" s="76">
        <v>6</v>
      </c>
      <c r="K70" s="77">
        <v>350873.443359375</v>
      </c>
      <c r="L70" s="29" t="s">
        <v>63</v>
      </c>
      <c r="M70" s="77">
        <v>59310.508366731898</v>
      </c>
      <c r="N70" s="29" t="s">
        <v>319</v>
      </c>
      <c r="AG70" s="78">
        <v>118203.4573251</v>
      </c>
      <c r="AH70" s="78">
        <v>18.234649041998601</v>
      </c>
    </row>
    <row r="71" spans="1:34" x14ac:dyDescent="0.25">
      <c r="A71" s="29" t="s">
        <v>237</v>
      </c>
      <c r="B71" s="29" t="s">
        <v>57</v>
      </c>
      <c r="C71" s="29" t="s">
        <v>238</v>
      </c>
      <c r="D71" s="29" t="s">
        <v>109</v>
      </c>
      <c r="E71" s="29" t="s">
        <v>239</v>
      </c>
      <c r="F71" s="75">
        <v>36995.56</v>
      </c>
      <c r="G71" s="29" t="s">
        <v>318</v>
      </c>
      <c r="H71" s="29">
        <v>50</v>
      </c>
      <c r="I71" s="76" t="s">
        <v>62</v>
      </c>
      <c r="J71" s="76">
        <v>0</v>
      </c>
      <c r="K71" s="77">
        <v>264164.06738281302</v>
      </c>
      <c r="L71" s="29" t="s">
        <v>63</v>
      </c>
      <c r="M71" s="77">
        <v>31062.606708023901</v>
      </c>
      <c r="N71" s="29" t="s">
        <v>319</v>
      </c>
      <c r="AG71" s="78">
        <v>63297.312970159001</v>
      </c>
      <c r="AH71" s="78">
        <v>16.063833728003999</v>
      </c>
    </row>
    <row r="72" spans="1:34" x14ac:dyDescent="0.25">
      <c r="A72" s="29" t="s">
        <v>240</v>
      </c>
      <c r="B72" s="29" t="s">
        <v>57</v>
      </c>
      <c r="C72" s="29" t="s">
        <v>241</v>
      </c>
      <c r="D72" s="29" t="s">
        <v>59</v>
      </c>
      <c r="E72" s="29" t="s">
        <v>383</v>
      </c>
      <c r="F72" s="75">
        <v>27351.1</v>
      </c>
      <c r="G72" s="29" t="s">
        <v>318</v>
      </c>
      <c r="H72" s="29">
        <v>60</v>
      </c>
      <c r="I72" s="76" t="s">
        <v>62</v>
      </c>
      <c r="J72" s="76">
        <v>0</v>
      </c>
      <c r="K72" s="77">
        <v>139766.66918945301</v>
      </c>
      <c r="L72" s="29" t="s">
        <v>63</v>
      </c>
      <c r="M72" s="77">
        <v>37080.911377603697</v>
      </c>
      <c r="N72" s="29" t="s">
        <v>319</v>
      </c>
      <c r="AG72" s="78">
        <v>72523.856078743906</v>
      </c>
      <c r="AH72" s="78">
        <v>19.518568769350701</v>
      </c>
    </row>
    <row r="73" spans="1:34" x14ac:dyDescent="0.25">
      <c r="A73" s="29" t="s">
        <v>243</v>
      </c>
      <c r="B73" s="29" t="s">
        <v>57</v>
      </c>
      <c r="C73" s="29" t="s">
        <v>244</v>
      </c>
      <c r="D73" s="29" t="s">
        <v>59</v>
      </c>
      <c r="E73" s="29" t="s">
        <v>384</v>
      </c>
      <c r="F73" s="75">
        <v>44917.8</v>
      </c>
      <c r="G73" s="29" t="s">
        <v>318</v>
      </c>
      <c r="H73" s="29">
        <v>60</v>
      </c>
      <c r="I73" s="76" t="s">
        <v>62</v>
      </c>
      <c r="J73" s="76">
        <v>0</v>
      </c>
      <c r="K73" s="77">
        <v>321134.67626953102</v>
      </c>
      <c r="L73" s="29" t="s">
        <v>63</v>
      </c>
      <c r="M73" s="77">
        <v>39926.206686330399</v>
      </c>
      <c r="N73" s="29" t="s">
        <v>319</v>
      </c>
      <c r="AG73" s="78">
        <v>81040.5519988671</v>
      </c>
      <c r="AH73" s="78">
        <v>16.596126644398399</v>
      </c>
    </row>
    <row r="74" spans="1:34" x14ac:dyDescent="0.25">
      <c r="A74" s="29" t="s">
        <v>246</v>
      </c>
      <c r="B74" s="29" t="s">
        <v>57</v>
      </c>
      <c r="C74" s="29" t="s">
        <v>447</v>
      </c>
      <c r="D74" s="29" t="s">
        <v>126</v>
      </c>
      <c r="E74" s="29" t="s">
        <v>385</v>
      </c>
      <c r="F74" s="75">
        <v>41626</v>
      </c>
      <c r="G74" s="29" t="s">
        <v>318</v>
      </c>
      <c r="H74" s="29">
        <v>60</v>
      </c>
      <c r="I74" s="76" t="s">
        <v>62</v>
      </c>
      <c r="J74" s="76">
        <v>3</v>
      </c>
      <c r="K74" s="77">
        <v>205662.31922531099</v>
      </c>
      <c r="L74" s="29" t="s">
        <v>63</v>
      </c>
      <c r="M74" s="77">
        <v>47599.501726608898</v>
      </c>
      <c r="N74" s="29" t="s">
        <v>319</v>
      </c>
      <c r="AG74" s="78">
        <v>93550.4499488328</v>
      </c>
      <c r="AH74" s="78">
        <v>17.093624390689101</v>
      </c>
    </row>
    <row r="75" spans="1:34" x14ac:dyDescent="0.25">
      <c r="A75" s="29" t="s">
        <v>249</v>
      </c>
      <c r="B75" s="29" t="s">
        <v>57</v>
      </c>
      <c r="C75" s="29" t="s">
        <v>250</v>
      </c>
      <c r="D75" s="29" t="s">
        <v>251</v>
      </c>
      <c r="E75" s="29" t="s">
        <v>386</v>
      </c>
      <c r="F75" s="75">
        <v>19446.830000000002</v>
      </c>
      <c r="G75" s="29" t="s">
        <v>318</v>
      </c>
      <c r="H75" s="29">
        <v>60</v>
      </c>
      <c r="I75" s="76" t="s">
        <v>62</v>
      </c>
      <c r="J75" s="76">
        <v>0</v>
      </c>
      <c r="K75" s="77">
        <v>82400.800048828096</v>
      </c>
      <c r="L75" s="29" t="s">
        <v>63</v>
      </c>
      <c r="M75" s="77">
        <v>24603.9920235789</v>
      </c>
      <c r="N75" s="29" t="s">
        <v>319</v>
      </c>
      <c r="AG75" s="78">
        <v>47942.340666807497</v>
      </c>
      <c r="AH75" s="78">
        <v>17.683424012304499</v>
      </c>
    </row>
    <row r="76" spans="1:34" x14ac:dyDescent="0.25">
      <c r="A76" s="29" t="s">
        <v>253</v>
      </c>
      <c r="B76" s="29" t="s">
        <v>57</v>
      </c>
      <c r="C76" s="29" t="s">
        <v>254</v>
      </c>
      <c r="D76" s="29" t="s">
        <v>255</v>
      </c>
      <c r="E76" s="29" t="s">
        <v>123</v>
      </c>
      <c r="F76" s="75">
        <v>19656.599999999999</v>
      </c>
      <c r="G76" s="29" t="s">
        <v>318</v>
      </c>
      <c r="H76" s="29">
        <v>60</v>
      </c>
      <c r="I76" s="76" t="s">
        <v>62</v>
      </c>
      <c r="J76" s="76">
        <v>1</v>
      </c>
      <c r="K76" s="77">
        <v>103508.507568359</v>
      </c>
      <c r="L76" s="29" t="s">
        <v>63</v>
      </c>
      <c r="M76" s="77">
        <v>32807.848949580199</v>
      </c>
      <c r="N76" s="29" t="s">
        <v>319</v>
      </c>
      <c r="AG76" s="78">
        <v>63817.895199915401</v>
      </c>
      <c r="AH76" s="78">
        <v>23.0041314395257</v>
      </c>
    </row>
    <row r="77" spans="1:34" x14ac:dyDescent="0.25">
      <c r="A77" s="29" t="s">
        <v>257</v>
      </c>
      <c r="B77" s="29" t="s">
        <v>57</v>
      </c>
      <c r="C77" s="29" t="s">
        <v>346</v>
      </c>
      <c r="D77" s="29" t="s">
        <v>59</v>
      </c>
      <c r="E77" s="29" t="s">
        <v>387</v>
      </c>
      <c r="F77" s="75">
        <v>45991.49</v>
      </c>
      <c r="G77" s="29" t="s">
        <v>318</v>
      </c>
      <c r="H77" s="29">
        <v>60</v>
      </c>
      <c r="I77" s="76" t="s">
        <v>62</v>
      </c>
      <c r="J77" s="76">
        <v>1</v>
      </c>
      <c r="K77" s="77">
        <v>313574.37670898403</v>
      </c>
      <c r="L77" s="29" t="s">
        <v>63</v>
      </c>
      <c r="M77" s="77">
        <v>50581.357308321203</v>
      </c>
      <c r="N77" s="29" t="s">
        <v>319</v>
      </c>
      <c r="AG77" s="78">
        <v>101054.689392071</v>
      </c>
      <c r="AH77" s="78">
        <v>18.506505497846302</v>
      </c>
    </row>
    <row r="78" spans="1:34" x14ac:dyDescent="0.25">
      <c r="A78" s="29" t="s">
        <v>405</v>
      </c>
      <c r="B78" s="29" t="s">
        <v>57</v>
      </c>
      <c r="C78" s="29" t="s">
        <v>406</v>
      </c>
      <c r="D78" s="29" t="s">
        <v>109</v>
      </c>
      <c r="E78" s="29" t="s">
        <v>407</v>
      </c>
      <c r="F78" s="75">
        <v>33960.1</v>
      </c>
      <c r="G78" s="29" t="s">
        <v>318</v>
      </c>
      <c r="H78" s="29">
        <v>40</v>
      </c>
      <c r="I78" s="76" t="s">
        <v>62</v>
      </c>
      <c r="J78" s="76">
        <v>0</v>
      </c>
      <c r="K78" s="77">
        <v>139544</v>
      </c>
      <c r="L78" s="29" t="s">
        <v>63</v>
      </c>
      <c r="M78" s="77">
        <v>27761.196346061199</v>
      </c>
      <c r="N78" s="29" t="s">
        <v>319</v>
      </c>
      <c r="AG78" s="78">
        <v>54899.899476164603</v>
      </c>
      <c r="AH78" s="78">
        <v>12.796894120428201</v>
      </c>
    </row>
    <row r="79" spans="1:34" x14ac:dyDescent="0.25">
      <c r="A79" s="29" t="s">
        <v>258</v>
      </c>
      <c r="B79" s="29" t="s">
        <v>57</v>
      </c>
      <c r="C79" s="29" t="s">
        <v>259</v>
      </c>
      <c r="D79" s="29" t="s">
        <v>59</v>
      </c>
      <c r="E79" s="29" t="s">
        <v>347</v>
      </c>
      <c r="F79" s="75">
        <v>13843</v>
      </c>
      <c r="G79" s="29" t="s">
        <v>318</v>
      </c>
      <c r="H79" s="29">
        <v>40</v>
      </c>
      <c r="I79" s="76" t="s">
        <v>62</v>
      </c>
      <c r="J79" s="76">
        <v>0</v>
      </c>
      <c r="K79" s="77">
        <v>80002.910400390596</v>
      </c>
      <c r="L79" s="29" t="s">
        <v>63</v>
      </c>
      <c r="M79" s="77">
        <v>33319.896398958299</v>
      </c>
      <c r="N79" s="29" t="s">
        <v>319</v>
      </c>
      <c r="AG79" s="78">
        <v>64379.386113179302</v>
      </c>
      <c r="AH79" s="78">
        <v>31.360206529771201</v>
      </c>
    </row>
    <row r="80" spans="1:34" x14ac:dyDescent="0.25">
      <c r="A80" s="29" t="s">
        <v>260</v>
      </c>
      <c r="B80" s="29" t="s">
        <v>57</v>
      </c>
      <c r="C80" s="29" t="s">
        <v>261</v>
      </c>
      <c r="D80" s="29" t="s">
        <v>59</v>
      </c>
      <c r="E80" s="29" t="s">
        <v>388</v>
      </c>
      <c r="F80" s="75">
        <v>61751.47</v>
      </c>
      <c r="G80" s="29" t="s">
        <v>318</v>
      </c>
      <c r="H80" s="29">
        <v>60</v>
      </c>
      <c r="I80" s="76" t="s">
        <v>62</v>
      </c>
      <c r="J80" s="76">
        <v>2</v>
      </c>
      <c r="K80" s="77">
        <v>520626.86157226597</v>
      </c>
      <c r="L80" s="29" t="s">
        <v>63</v>
      </c>
      <c r="M80" s="77">
        <v>30726.1611498604</v>
      </c>
      <c r="N80" s="29" t="s">
        <v>319</v>
      </c>
      <c r="AG80" s="78">
        <v>67097.513327754205</v>
      </c>
      <c r="AH80" s="78">
        <v>13.7191495253319</v>
      </c>
    </row>
    <row r="81" spans="1:34" x14ac:dyDescent="0.25">
      <c r="A81" s="29" t="s">
        <v>263</v>
      </c>
      <c r="B81" s="29" t="s">
        <v>57</v>
      </c>
      <c r="C81" s="29" t="s">
        <v>264</v>
      </c>
      <c r="D81" s="29" t="s">
        <v>59</v>
      </c>
      <c r="E81" s="29" t="s">
        <v>448</v>
      </c>
      <c r="F81" s="75">
        <v>16634</v>
      </c>
      <c r="G81" s="29" t="s">
        <v>318</v>
      </c>
      <c r="H81" s="29">
        <v>50</v>
      </c>
      <c r="I81" s="76" t="s">
        <v>62</v>
      </c>
      <c r="J81" s="76">
        <v>1</v>
      </c>
      <c r="K81" s="77">
        <v>95760.794799804702</v>
      </c>
      <c r="L81" s="29" t="s">
        <v>63</v>
      </c>
      <c r="M81" s="77">
        <v>32325.970835279099</v>
      </c>
      <c r="N81" s="29" t="s">
        <v>319</v>
      </c>
      <c r="AG81" s="78">
        <v>62772.8234908382</v>
      </c>
      <c r="AH81" s="78">
        <v>26.410605034607102</v>
      </c>
    </row>
    <row r="82" spans="1:34" x14ac:dyDescent="0.25">
      <c r="A82" s="29" t="s">
        <v>265</v>
      </c>
      <c r="B82" s="29" t="s">
        <v>57</v>
      </c>
      <c r="C82" s="29" t="s">
        <v>266</v>
      </c>
      <c r="D82" s="29" t="s">
        <v>59</v>
      </c>
      <c r="E82" s="29" t="s">
        <v>389</v>
      </c>
      <c r="F82" s="75">
        <v>32655.88</v>
      </c>
      <c r="G82" s="29" t="s">
        <v>318</v>
      </c>
      <c r="H82" s="29">
        <v>60</v>
      </c>
      <c r="I82" s="76" t="s">
        <v>62</v>
      </c>
      <c r="J82" s="76">
        <v>0</v>
      </c>
      <c r="K82" s="77">
        <v>83191.243484497099</v>
      </c>
      <c r="L82" s="29" t="s">
        <v>63</v>
      </c>
      <c r="M82" s="77">
        <v>43019.388107181498</v>
      </c>
      <c r="N82" s="29" t="s">
        <v>319</v>
      </c>
      <c r="AG82" s="78">
        <v>82772.658808711101</v>
      </c>
      <c r="AH82" s="78">
        <v>16.5480675138466</v>
      </c>
    </row>
    <row r="83" spans="1:34" x14ac:dyDescent="0.25">
      <c r="A83" s="29" t="s">
        <v>268</v>
      </c>
      <c r="B83" s="29" t="s">
        <v>57</v>
      </c>
      <c r="C83" s="29" t="s">
        <v>269</v>
      </c>
      <c r="D83" s="29" t="s">
        <v>270</v>
      </c>
      <c r="E83" s="29" t="s">
        <v>390</v>
      </c>
      <c r="F83" s="75">
        <v>47716</v>
      </c>
      <c r="G83" s="29" t="s">
        <v>318</v>
      </c>
      <c r="H83" s="29">
        <v>60</v>
      </c>
      <c r="I83" s="76" t="s">
        <v>62</v>
      </c>
      <c r="J83" s="76">
        <v>0</v>
      </c>
      <c r="K83" s="77">
        <v>257261.25488281299</v>
      </c>
      <c r="L83" s="29" t="s">
        <v>63</v>
      </c>
      <c r="M83" s="77">
        <v>63609.986481186002</v>
      </c>
      <c r="N83" s="29" t="s">
        <v>319</v>
      </c>
      <c r="AG83" s="78">
        <v>124712.863097928</v>
      </c>
      <c r="AH83" s="78">
        <v>19.559351290507799</v>
      </c>
    </row>
    <row r="84" spans="1:34" x14ac:dyDescent="0.25">
      <c r="A84" s="29" t="s">
        <v>272</v>
      </c>
      <c r="B84" s="29" t="s">
        <v>57</v>
      </c>
      <c r="C84" s="29" t="s">
        <v>273</v>
      </c>
      <c r="D84" s="29" t="s">
        <v>102</v>
      </c>
      <c r="E84" s="29" t="s">
        <v>391</v>
      </c>
      <c r="F84" s="75">
        <v>25188</v>
      </c>
      <c r="G84" s="29" t="s">
        <v>318</v>
      </c>
      <c r="H84" s="29">
        <v>60</v>
      </c>
      <c r="I84" s="76" t="s">
        <v>62</v>
      </c>
      <c r="J84" s="76">
        <v>0</v>
      </c>
      <c r="K84" s="77">
        <v>103446.61117553699</v>
      </c>
      <c r="L84" s="29" t="s">
        <v>63</v>
      </c>
      <c r="M84" s="77">
        <v>21606.504571807502</v>
      </c>
      <c r="N84" s="29" t="s">
        <v>319</v>
      </c>
      <c r="AG84" s="78">
        <v>42639.260399197097</v>
      </c>
      <c r="AH84" s="78">
        <v>13.2235875621005</v>
      </c>
    </row>
    <row r="85" spans="1:34" x14ac:dyDescent="0.25">
      <c r="A85" s="29" t="s">
        <v>275</v>
      </c>
      <c r="B85" s="29" t="s">
        <v>57</v>
      </c>
      <c r="C85" s="29" t="s">
        <v>276</v>
      </c>
      <c r="D85" s="29" t="s">
        <v>59</v>
      </c>
      <c r="E85" s="29" t="s">
        <v>392</v>
      </c>
      <c r="F85" s="75">
        <v>32847.03</v>
      </c>
      <c r="G85" s="29" t="s">
        <v>318</v>
      </c>
      <c r="H85" s="29">
        <v>60</v>
      </c>
      <c r="I85" s="76" t="s">
        <v>62</v>
      </c>
      <c r="J85" s="76">
        <v>2</v>
      </c>
      <c r="K85" s="77">
        <v>121629.0625</v>
      </c>
      <c r="L85" s="29" t="s">
        <v>63</v>
      </c>
      <c r="M85" s="77">
        <v>41394.038414585499</v>
      </c>
      <c r="N85" s="29" t="s">
        <v>319</v>
      </c>
      <c r="AG85" s="78">
        <v>80364.626188777504</v>
      </c>
      <c r="AH85" s="78">
        <v>17.096086675101201</v>
      </c>
    </row>
    <row r="86" spans="1:34" x14ac:dyDescent="0.25">
      <c r="A86" s="29" t="s">
        <v>278</v>
      </c>
      <c r="B86" s="29" t="s">
        <v>57</v>
      </c>
      <c r="C86" s="29" t="s">
        <v>279</v>
      </c>
      <c r="D86" s="29" t="s">
        <v>59</v>
      </c>
      <c r="E86" s="29" t="s">
        <v>393</v>
      </c>
      <c r="F86" s="75">
        <v>45353</v>
      </c>
      <c r="G86" s="29" t="s">
        <v>318</v>
      </c>
      <c r="H86" s="29">
        <v>60</v>
      </c>
      <c r="I86" s="76" t="s">
        <v>62</v>
      </c>
      <c r="J86" s="76">
        <v>4</v>
      </c>
      <c r="K86" s="77">
        <v>232100.810302734</v>
      </c>
      <c r="L86" s="29" t="s">
        <v>63</v>
      </c>
      <c r="M86" s="77">
        <v>54925.019111559399</v>
      </c>
      <c r="N86" s="29" t="s">
        <v>319</v>
      </c>
      <c r="AG86" s="78">
        <v>107857.603924447</v>
      </c>
      <c r="AH86" s="78">
        <v>17.9884829039121</v>
      </c>
    </row>
    <row r="87" spans="1:34" x14ac:dyDescent="0.25">
      <c r="A87" s="29" t="s">
        <v>281</v>
      </c>
      <c r="B87" s="29" t="s">
        <v>282</v>
      </c>
      <c r="C87" s="29" t="s">
        <v>283</v>
      </c>
      <c r="D87" s="29" t="s">
        <v>59</v>
      </c>
      <c r="E87" s="29" t="s">
        <v>284</v>
      </c>
      <c r="F87" s="75">
        <v>56418.46</v>
      </c>
      <c r="G87" s="29" t="s">
        <v>318</v>
      </c>
      <c r="H87" s="29">
        <v>50</v>
      </c>
      <c r="I87" s="76" t="s">
        <v>62</v>
      </c>
      <c r="J87" s="76">
        <v>7</v>
      </c>
      <c r="K87" s="77">
        <v>1002312.26171875</v>
      </c>
      <c r="L87" s="29" t="s">
        <v>63</v>
      </c>
      <c r="M87" s="77">
        <v>52661.758168538399</v>
      </c>
      <c r="N87" s="29" t="s">
        <v>319</v>
      </c>
      <c r="AG87" s="78">
        <v>116901.73936412</v>
      </c>
      <c r="AH87" s="78">
        <v>27.685790855721802</v>
      </c>
    </row>
    <row r="88" spans="1:34" x14ac:dyDescent="0.25">
      <c r="A88" s="29" t="s">
        <v>449</v>
      </c>
      <c r="B88" s="29" t="s">
        <v>57</v>
      </c>
      <c r="C88" s="29" t="s">
        <v>286</v>
      </c>
      <c r="D88" s="29" t="s">
        <v>270</v>
      </c>
      <c r="E88" s="29" t="s">
        <v>394</v>
      </c>
      <c r="F88" s="75">
        <v>74885.05</v>
      </c>
      <c r="G88" s="29" t="s">
        <v>318</v>
      </c>
      <c r="H88" s="29">
        <v>60</v>
      </c>
      <c r="I88" s="76" t="s">
        <v>62</v>
      </c>
      <c r="J88" s="76">
        <v>3</v>
      </c>
      <c r="K88" s="77">
        <v>536152.52325248695</v>
      </c>
      <c r="L88" s="29" t="s">
        <v>63</v>
      </c>
      <c r="M88" s="77">
        <v>50197.437064592203</v>
      </c>
      <c r="N88" s="29" t="s">
        <v>319</v>
      </c>
      <c r="AG88" s="78">
        <v>104178.99619234</v>
      </c>
      <c r="AH88" s="78">
        <v>14.2837547727685</v>
      </c>
    </row>
    <row r="89" spans="1:34" x14ac:dyDescent="0.25">
      <c r="A89" s="29" t="s">
        <v>288</v>
      </c>
      <c r="B89" s="29" t="s">
        <v>57</v>
      </c>
      <c r="C89" s="29" t="s">
        <v>289</v>
      </c>
      <c r="D89" s="29" t="s">
        <v>59</v>
      </c>
      <c r="E89" s="29" t="s">
        <v>395</v>
      </c>
      <c r="F89" s="75">
        <v>50915.65</v>
      </c>
      <c r="G89" s="29" t="s">
        <v>318</v>
      </c>
      <c r="H89" s="29">
        <v>60</v>
      </c>
      <c r="I89" s="76" t="s">
        <v>62</v>
      </c>
      <c r="J89" s="76">
        <v>3</v>
      </c>
      <c r="K89" s="77">
        <v>327346.66650390602</v>
      </c>
      <c r="L89" s="29" t="s">
        <v>63</v>
      </c>
      <c r="M89" s="77">
        <v>28824.177844025398</v>
      </c>
      <c r="N89" s="29" t="s">
        <v>319</v>
      </c>
      <c r="AG89" s="78">
        <v>60158.211521900797</v>
      </c>
      <c r="AH89" s="78">
        <v>12.445752943123599</v>
      </c>
    </row>
    <row r="90" spans="1:34" x14ac:dyDescent="0.25">
      <c r="A90" s="29" t="s">
        <v>291</v>
      </c>
      <c r="B90" s="29" t="s">
        <v>57</v>
      </c>
      <c r="C90" s="29" t="s">
        <v>292</v>
      </c>
      <c r="D90" s="29" t="s">
        <v>109</v>
      </c>
      <c r="E90" s="29" t="s">
        <v>396</v>
      </c>
      <c r="F90" s="75">
        <v>132398.70000000001</v>
      </c>
      <c r="G90" s="29" t="s">
        <v>318</v>
      </c>
      <c r="H90" s="29">
        <v>60</v>
      </c>
      <c r="I90" s="76" t="s">
        <v>62</v>
      </c>
      <c r="J90" s="76">
        <v>11</v>
      </c>
      <c r="K90" s="77">
        <v>1302596.8760776501</v>
      </c>
      <c r="L90" s="29" t="s">
        <v>63</v>
      </c>
      <c r="M90" s="77">
        <v>126026.379223018</v>
      </c>
      <c r="N90" s="29" t="s">
        <v>319</v>
      </c>
      <c r="AG90" s="78">
        <v>260801.19603366801</v>
      </c>
      <c r="AH90" s="78">
        <v>19.9547059795702</v>
      </c>
    </row>
    <row r="91" spans="1:34" x14ac:dyDescent="0.25">
      <c r="A91" s="29" t="s">
        <v>294</v>
      </c>
      <c r="B91" s="29" t="s">
        <v>57</v>
      </c>
      <c r="C91" s="29" t="s">
        <v>295</v>
      </c>
      <c r="D91" s="29" t="s">
        <v>59</v>
      </c>
      <c r="E91" s="29" t="s">
        <v>397</v>
      </c>
      <c r="F91" s="75">
        <v>47974.9</v>
      </c>
      <c r="G91" s="29" t="s">
        <v>318</v>
      </c>
      <c r="H91" s="29">
        <v>60</v>
      </c>
      <c r="I91" s="76" t="s">
        <v>62</v>
      </c>
      <c r="J91" s="76">
        <v>3</v>
      </c>
      <c r="K91" s="77">
        <v>253579.359375</v>
      </c>
      <c r="L91" s="29" t="s">
        <v>63</v>
      </c>
      <c r="M91" s="77">
        <v>46937.848096300499</v>
      </c>
      <c r="N91" s="29" t="s">
        <v>319</v>
      </c>
      <c r="AG91" s="78">
        <v>93128.378691233098</v>
      </c>
      <c r="AH91" s="78">
        <v>15.6837083933965</v>
      </c>
    </row>
    <row r="92" spans="1:34" x14ac:dyDescent="0.25">
      <c r="A92" s="29" t="s">
        <v>408</v>
      </c>
      <c r="B92" s="29" t="s">
        <v>57</v>
      </c>
      <c r="C92" s="29" t="s">
        <v>409</v>
      </c>
      <c r="D92" s="29" t="s">
        <v>59</v>
      </c>
      <c r="E92" s="29" t="s">
        <v>410</v>
      </c>
      <c r="F92" s="75">
        <v>45585</v>
      </c>
      <c r="G92" s="29" t="s">
        <v>318</v>
      </c>
      <c r="H92" s="29">
        <v>40</v>
      </c>
      <c r="I92" s="76" t="s">
        <v>62</v>
      </c>
      <c r="J92" s="76">
        <v>0</v>
      </c>
      <c r="K92" s="77">
        <v>170470.00097656299</v>
      </c>
      <c r="L92" s="29" t="s">
        <v>63</v>
      </c>
      <c r="M92" s="77">
        <v>29100.052908963899</v>
      </c>
      <c r="N92" s="29" t="s">
        <v>319</v>
      </c>
      <c r="AG92" s="78">
        <v>57966.135808008301</v>
      </c>
      <c r="AH92" s="78">
        <v>10.524051200641299</v>
      </c>
    </row>
    <row r="93" spans="1:34" x14ac:dyDescent="0.25">
      <c r="A93" s="29" t="s">
        <v>297</v>
      </c>
      <c r="B93" s="29" t="s">
        <v>57</v>
      </c>
      <c r="C93" s="29" t="s">
        <v>298</v>
      </c>
      <c r="D93" s="29" t="s">
        <v>59</v>
      </c>
      <c r="E93" s="29" t="s">
        <v>299</v>
      </c>
      <c r="F93" s="75">
        <v>59072</v>
      </c>
      <c r="G93" s="29" t="s">
        <v>318</v>
      </c>
      <c r="H93" s="29">
        <v>50</v>
      </c>
      <c r="I93" s="76" t="s">
        <v>62</v>
      </c>
      <c r="J93" s="76">
        <v>0</v>
      </c>
      <c r="K93" s="77">
        <v>310323.87402343802</v>
      </c>
      <c r="L93" s="29" t="s">
        <v>63</v>
      </c>
      <c r="M93" s="77">
        <v>54609.419482623001</v>
      </c>
      <c r="N93" s="29" t="s">
        <v>319</v>
      </c>
      <c r="AG93" s="78">
        <v>108614.025301031</v>
      </c>
      <c r="AH93" s="78">
        <v>15.078219907641699</v>
      </c>
    </row>
  </sheetData>
  <dataValidations count="16">
    <dataValidation type="list" allowBlank="1" showInputMessage="1" showErrorMessage="1" sqref="AD9:AD1048576" xr:uid="{5C50D739-1E41-4A1A-80E6-38429AB933DF}">
      <formula1>DistrictCooling</formula1>
    </dataValidation>
    <dataValidation type="list" allowBlank="1" showInputMessage="1" showErrorMessage="1" sqref="Z9:Z1048576" xr:uid="{C81804EA-559E-41AE-8AB7-28F91AB8C501}">
      <formula1>DistrictHeating</formula1>
    </dataValidation>
    <dataValidation type="list" allowBlank="1" showInputMessage="1" showErrorMessage="1" sqref="X9:X1048576" xr:uid="{59F8FF2C-E9F2-41E5-9488-9CD1D3F40C92}">
      <formula1>Wood</formula1>
    </dataValidation>
    <dataValidation type="list" allowBlank="1" showInputMessage="1" showErrorMessage="1" sqref="V9:V1048576" xr:uid="{2C2DB698-0147-4AFC-BD86-640480196B0A}">
      <formula1>Coal</formula1>
    </dataValidation>
    <dataValidation type="list" allowBlank="1" showInputMessage="1" showErrorMessage="1" sqref="T9:T1048576" xr:uid="{27D40A36-74A3-4567-B7ED-A9C829572E63}">
      <formula1>Propane</formula1>
    </dataValidation>
    <dataValidation type="list" allowBlank="1" showInputMessage="1" showErrorMessage="1" sqref="R9:R1048576" xr:uid="{B911AA9B-8257-47D6-9487-3868FBF34759}">
      <formula1>FuelOil46</formula1>
    </dataValidation>
    <dataValidation type="list" allowBlank="1" showInputMessage="1" showErrorMessage="1" sqref="P9:P1048576" xr:uid="{44BD02F0-C18E-4D64-82C4-DBBBC7EC5BB9}">
      <formula1>FuelOil12</formula1>
    </dataValidation>
    <dataValidation type="list" allowBlank="1" showInputMessage="1" showErrorMessage="1" sqref="N9:N1048576" xr:uid="{9341A881-1F1A-424D-BF5F-CF878000403F}">
      <formula1>NaturalGas</formula1>
    </dataValidation>
    <dataValidation type="list" allowBlank="1" showInputMessage="1" showErrorMessage="1" sqref="L9:L1048576" xr:uid="{EBFA9BF0-FA47-4273-B3D2-7EAE40F7B1B7}">
      <formula1>Electricity</formula1>
    </dataValidation>
    <dataValidation type="list" allowBlank="1" showInputMessage="1" showErrorMessage="1" sqref="B9:B1048576" xr:uid="{8B03EBC8-6F57-4CC2-967E-338D3548F816}">
      <formula1>OperationType</formula1>
    </dataValidation>
    <dataValidation type="list" allowBlank="1" showInputMessage="1" showErrorMessage="1" sqref="AE9:AE1048576 AA9:AA1048576" xr:uid="{4A289F26-2999-498C-B21C-9283F747A2F8}">
      <formula1>Renewable</formula1>
    </dataValidation>
    <dataValidation type="list" allowBlank="1" showInputMessage="1" showErrorMessage="1" sqref="G9:G1048576" xr:uid="{96F92793-106D-4647-AB47-D0C0E9D924E8}">
      <formula1>FloorArea</formula1>
    </dataValidation>
    <dataValidation type="list" allowBlank="1" showInputMessage="1" showErrorMessage="1" sqref="I9:I1048576" xr:uid="{34B02863-08B4-4D1F-A92C-60D92205DA87}">
      <formula1>SwimmingPool</formula1>
    </dataValidation>
    <dataValidation allowBlank="1" showInputMessage="1" showErrorMessage="1" promptTitle="Operation Type" prompt="Please select an operation type" sqref="B8" xr:uid="{CB5CE8B1-F8BC-4EB8-A4D5-3E075C5CC0C6}"/>
    <dataValidation type="list" allowBlank="1" showInputMessage="1" showErrorMessage="1" promptTitle="Natural Gas Measurement" prompt="Please select a unit if amount is entered." sqref="N8" xr:uid="{BD050E85-3AA9-4791-A140-8FA040E91809}">
      <formula1>NatualGasUnit</formula1>
    </dataValidation>
    <dataValidation allowBlank="1" showInputMessage="1" showErrorMessage="1" promptTitle="Energy Intensity" prompt="Please toggle between two measurements." sqref="AH8:AI8" xr:uid="{AC4BBC91-C316-4EA0-A039-2C0E27F152BE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2434-12BA-4980-ADA1-412BBCB25739}">
  <dimension ref="A1:AJ93"/>
  <sheetViews>
    <sheetView zoomScale="85" zoomScaleNormal="85" workbookViewId="0">
      <selection activeCell="C23" sqref="C23"/>
    </sheetView>
  </sheetViews>
  <sheetFormatPr defaultColWidth="0" defaultRowHeight="12.5" x14ac:dyDescent="0.25"/>
  <cols>
    <col min="1" max="1" width="27.36328125" style="29" customWidth="1"/>
    <col min="2" max="2" width="34.453125" style="29" customWidth="1"/>
    <col min="3" max="3" width="16.453125" style="29" bestFit="1" customWidth="1"/>
    <col min="4" max="4" width="7.90625" style="29" bestFit="1" customWidth="1"/>
    <col min="5" max="5" width="10.6328125" style="29" bestFit="1" customWidth="1"/>
    <col min="6" max="6" width="14.36328125" style="75" bestFit="1" customWidth="1"/>
    <col min="7" max="7" width="10.90625" style="29" bestFit="1" customWidth="1"/>
    <col min="8" max="8" width="10.08984375" style="29" bestFit="1" customWidth="1"/>
    <col min="9" max="9" width="22.90625" style="76" bestFit="1" customWidth="1"/>
    <col min="10" max="10" width="18.453125" style="76" bestFit="1" customWidth="1"/>
    <col min="11" max="11" width="16.90625" style="77" bestFit="1" customWidth="1"/>
    <col min="12" max="12" width="13" style="29" bestFit="1" customWidth="1"/>
    <col min="13" max="13" width="18.54296875" style="77" bestFit="1" customWidth="1"/>
    <col min="14" max="14" width="14.6328125" style="29" bestFit="1" customWidth="1"/>
    <col min="15" max="15" width="19.90625" style="77" bestFit="1" customWidth="1"/>
    <col min="16" max="16" width="15.90625" style="29" bestFit="1" customWidth="1"/>
    <col min="17" max="17" width="20.36328125" style="77" bestFit="1" customWidth="1"/>
    <col min="18" max="18" width="15.90625" style="29" bestFit="1" customWidth="1"/>
    <col min="19" max="19" width="15.90625" style="77" customWidth="1"/>
    <col min="20" max="20" width="11.90625" style="29" bestFit="1" customWidth="1"/>
    <col min="21" max="21" width="12.36328125" style="77" hidden="1" customWidth="1"/>
    <col min="22" max="22" width="12.453125" style="29" hidden="1" customWidth="1"/>
    <col min="23" max="23" width="13.90625" style="77" hidden="1" customWidth="1"/>
    <col min="24" max="24" width="12.453125" style="29" hidden="1" customWidth="1"/>
    <col min="25" max="25" width="21.90625" style="77" hidden="1" customWidth="1"/>
    <col min="26" max="26" width="17.90625" style="29" hidden="1" customWidth="1"/>
    <col min="27" max="27" width="10.90625" style="76" hidden="1" customWidth="1"/>
    <col min="28" max="28" width="24.54296875" style="77" hidden="1" customWidth="1"/>
    <col min="29" max="29" width="21.54296875" style="77" hidden="1" customWidth="1"/>
    <col min="30" max="30" width="17.54296875" style="29" hidden="1" customWidth="1"/>
    <col min="31" max="31" width="10.90625" style="76" hidden="1" customWidth="1"/>
    <col min="32" max="32" width="24.54296875" style="77" hidden="1" customWidth="1"/>
    <col min="33" max="33" width="17.08984375" style="78" bestFit="1" customWidth="1"/>
    <col min="34" max="34" width="25.453125" style="78" bestFit="1" customWidth="1"/>
    <col min="35" max="35" width="26.36328125" style="29" bestFit="1" customWidth="1"/>
    <col min="36" max="36" width="18.08984375" style="29" bestFit="1" customWidth="1"/>
    <col min="37" max="16384" width="9.08984375" style="29" hidden="1"/>
  </cols>
  <sheetData>
    <row r="1" spans="1:36" ht="18.5" x14ac:dyDescent="0.45">
      <c r="A1" s="79" t="s">
        <v>414</v>
      </c>
      <c r="B1" s="80"/>
      <c r="C1" s="80"/>
      <c r="D1" s="80"/>
      <c r="E1" s="80"/>
      <c r="F1" s="80"/>
      <c r="G1" s="80"/>
      <c r="H1" s="8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30" customHeight="1" x14ac:dyDescent="0.45">
      <c r="A2" s="30" t="s">
        <v>317</v>
      </c>
      <c r="B2" s="81" t="s">
        <v>415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5.75" customHeight="1" x14ac:dyDescent="0.35">
      <c r="A3" s="32" t="s">
        <v>322</v>
      </c>
      <c r="B3" s="33" t="s">
        <v>8</v>
      </c>
      <c r="C3" s="34"/>
      <c r="D3" s="34"/>
      <c r="E3" s="34"/>
      <c r="F3" s="34"/>
      <c r="G3" s="35"/>
      <c r="H3" s="36"/>
      <c r="I3" s="36"/>
      <c r="J3" s="36"/>
      <c r="K3" s="37"/>
      <c r="L3" s="38"/>
      <c r="M3" s="37"/>
      <c r="N3" s="38"/>
      <c r="O3" s="37"/>
      <c r="P3" s="38"/>
      <c r="Q3" s="37"/>
      <c r="R3" s="38"/>
      <c r="S3" s="37"/>
      <c r="T3" s="38"/>
      <c r="U3" s="37"/>
      <c r="V3" s="38"/>
      <c r="W3" s="37"/>
      <c r="X3" s="38"/>
      <c r="Y3" s="37"/>
      <c r="Z3" s="38"/>
      <c r="AA3" s="39"/>
      <c r="AB3" s="40"/>
      <c r="AC3" s="37"/>
      <c r="AD3" s="38"/>
      <c r="AE3" s="39"/>
      <c r="AF3" s="40"/>
      <c r="AG3" s="37"/>
      <c r="AH3" s="37"/>
      <c r="AI3" s="37"/>
      <c r="AJ3" s="38"/>
    </row>
    <row r="4" spans="1:36" ht="15.75" customHeight="1" x14ac:dyDescent="0.35">
      <c r="A4" s="41" t="s">
        <v>7</v>
      </c>
      <c r="B4" s="33" t="s">
        <v>8</v>
      </c>
      <c r="C4" s="82"/>
      <c r="D4" s="82"/>
      <c r="E4" s="82"/>
      <c r="F4" s="82"/>
      <c r="G4" s="38"/>
      <c r="H4" s="42"/>
      <c r="I4" s="43"/>
      <c r="J4" s="43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8"/>
      <c r="AA4" s="39"/>
      <c r="AB4" s="40"/>
      <c r="AC4" s="37"/>
      <c r="AD4" s="38"/>
      <c r="AE4" s="39"/>
      <c r="AF4" s="40"/>
      <c r="AG4" s="37"/>
      <c r="AH4" s="37"/>
      <c r="AI4" s="37"/>
      <c r="AJ4" s="38"/>
    </row>
    <row r="5" spans="1:36" ht="15.75" customHeight="1" x14ac:dyDescent="0.35">
      <c r="A5" s="83" t="s">
        <v>9</v>
      </c>
      <c r="B5" s="84" t="s">
        <v>10</v>
      </c>
      <c r="C5" s="34"/>
      <c r="D5" s="47"/>
      <c r="E5" s="47"/>
      <c r="F5" s="48"/>
      <c r="G5" s="38"/>
      <c r="H5" s="42"/>
      <c r="I5" s="43"/>
      <c r="J5" s="43"/>
      <c r="K5" s="37"/>
      <c r="L5" s="38"/>
      <c r="M5" s="37"/>
      <c r="N5" s="38"/>
      <c r="O5" s="37"/>
      <c r="P5" s="38"/>
      <c r="Q5" s="37"/>
      <c r="R5" s="38"/>
      <c r="S5" s="37"/>
      <c r="T5" s="38"/>
      <c r="U5" s="37"/>
      <c r="V5" s="38"/>
      <c r="W5" s="37"/>
      <c r="X5" s="38"/>
      <c r="Y5" s="37"/>
      <c r="Z5" s="38"/>
      <c r="AA5" s="39"/>
      <c r="AB5" s="40"/>
      <c r="AC5" s="37"/>
      <c r="AD5" s="38"/>
      <c r="AE5" s="39"/>
      <c r="AF5" s="40"/>
      <c r="AG5" s="37"/>
      <c r="AH5" s="37"/>
      <c r="AI5" s="37"/>
      <c r="AJ5" s="49"/>
    </row>
    <row r="6" spans="1:36" ht="15.75" customHeight="1" x14ac:dyDescent="0.35">
      <c r="A6" s="85"/>
      <c r="B6" s="86"/>
      <c r="C6" s="34"/>
      <c r="D6" s="47"/>
      <c r="E6" s="47"/>
      <c r="F6" s="48"/>
      <c r="G6" s="38"/>
      <c r="H6" s="42"/>
      <c r="I6" s="43"/>
      <c r="J6" s="43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9"/>
      <c r="AB6" s="40"/>
      <c r="AC6" s="37"/>
      <c r="AD6" s="38"/>
      <c r="AE6" s="39"/>
      <c r="AF6" s="40"/>
      <c r="AG6" s="37"/>
      <c r="AH6" s="37"/>
      <c r="AI6" s="37"/>
      <c r="AJ6" s="38"/>
    </row>
    <row r="7" spans="1:36" ht="15.75" customHeight="1" thickBot="1" x14ac:dyDescent="0.4">
      <c r="A7" s="87"/>
      <c r="B7" s="88"/>
      <c r="C7" s="34"/>
      <c r="D7" s="47"/>
      <c r="E7" s="47"/>
      <c r="F7" s="48"/>
      <c r="G7" s="38"/>
      <c r="H7" s="42"/>
      <c r="I7" s="43"/>
      <c r="J7" s="43"/>
      <c r="K7" s="37"/>
      <c r="L7" s="38"/>
      <c r="M7" s="37"/>
      <c r="N7" s="38"/>
      <c r="O7" s="37"/>
      <c r="P7" s="38"/>
      <c r="Q7" s="37"/>
      <c r="R7" s="38"/>
      <c r="S7" s="37"/>
      <c r="T7" s="38"/>
      <c r="U7" s="37"/>
      <c r="V7" s="38"/>
      <c r="W7" s="37"/>
      <c r="X7" s="38"/>
      <c r="Y7" s="37"/>
      <c r="Z7" s="38"/>
      <c r="AA7" s="39"/>
      <c r="AB7" s="40"/>
      <c r="AC7" s="37"/>
      <c r="AD7" s="38"/>
      <c r="AE7" s="39"/>
      <c r="AF7" s="40"/>
      <c r="AG7" s="37"/>
      <c r="AH7" s="37"/>
      <c r="AI7" s="37"/>
      <c r="AJ7" s="38"/>
    </row>
    <row r="8" spans="1:36" ht="44" thickBot="1" x14ac:dyDescent="0.4">
      <c r="A8" s="89" t="s">
        <v>36</v>
      </c>
      <c r="B8" s="90" t="s">
        <v>12</v>
      </c>
      <c r="C8" s="91" t="s">
        <v>13</v>
      </c>
      <c r="D8" s="91" t="s">
        <v>14</v>
      </c>
      <c r="E8" s="91" t="s">
        <v>15</v>
      </c>
      <c r="F8" s="92" t="s">
        <v>37</v>
      </c>
      <c r="G8" s="92" t="s">
        <v>330</v>
      </c>
      <c r="H8" s="93" t="s">
        <v>331</v>
      </c>
      <c r="I8" s="94" t="s">
        <v>350</v>
      </c>
      <c r="J8" s="50" t="s">
        <v>416</v>
      </c>
      <c r="K8" s="95" t="s">
        <v>417</v>
      </c>
      <c r="L8" s="96" t="s">
        <v>418</v>
      </c>
      <c r="M8" s="97" t="s">
        <v>419</v>
      </c>
      <c r="N8" s="96" t="s">
        <v>420</v>
      </c>
      <c r="O8" s="97" t="s">
        <v>421</v>
      </c>
      <c r="P8" s="96" t="s">
        <v>422</v>
      </c>
      <c r="Q8" s="97" t="s">
        <v>423</v>
      </c>
      <c r="R8" s="96" t="s">
        <v>424</v>
      </c>
      <c r="S8" s="97" t="s">
        <v>425</v>
      </c>
      <c r="T8" s="96" t="s">
        <v>426</v>
      </c>
      <c r="U8" s="97" t="s">
        <v>427</v>
      </c>
      <c r="V8" s="96" t="s">
        <v>428</v>
      </c>
      <c r="W8" s="97" t="s">
        <v>429</v>
      </c>
      <c r="X8" s="96" t="s">
        <v>430</v>
      </c>
      <c r="Y8" s="97" t="s">
        <v>431</v>
      </c>
      <c r="Z8" s="98" t="s">
        <v>432</v>
      </c>
      <c r="AA8" s="99" t="s">
        <v>31</v>
      </c>
      <c r="AB8" s="63" t="s">
        <v>32</v>
      </c>
      <c r="AC8" s="97" t="s">
        <v>433</v>
      </c>
      <c r="AD8" s="100" t="s">
        <v>434</v>
      </c>
      <c r="AE8" s="99" t="s">
        <v>31</v>
      </c>
      <c r="AF8" s="63" t="s">
        <v>32</v>
      </c>
      <c r="AG8" s="53" t="s">
        <v>55</v>
      </c>
      <c r="AH8" s="53" t="s">
        <v>35</v>
      </c>
      <c r="AI8" s="54" t="s">
        <v>334</v>
      </c>
      <c r="AJ8" s="55" t="s">
        <v>22</v>
      </c>
    </row>
    <row r="9" spans="1:36" s="74" customFormat="1" ht="15.75" customHeight="1" x14ac:dyDescent="0.35">
      <c r="A9" s="101" t="s">
        <v>336</v>
      </c>
      <c r="B9" s="66" t="s">
        <v>57</v>
      </c>
      <c r="C9" s="67" t="s">
        <v>337</v>
      </c>
      <c r="D9" s="67" t="s">
        <v>338</v>
      </c>
      <c r="E9" s="67" t="s">
        <v>339</v>
      </c>
      <c r="F9" s="68">
        <v>135034</v>
      </c>
      <c r="G9" s="69" t="s">
        <v>318</v>
      </c>
      <c r="H9" s="70">
        <v>70</v>
      </c>
      <c r="I9" s="71" t="s">
        <v>300</v>
      </c>
      <c r="J9" s="71">
        <v>10</v>
      </c>
      <c r="K9" s="72">
        <v>2181065</v>
      </c>
      <c r="L9" s="66" t="s">
        <v>63</v>
      </c>
      <c r="M9" s="72">
        <v>125300</v>
      </c>
      <c r="N9" s="66" t="s">
        <v>64</v>
      </c>
      <c r="O9" s="72"/>
      <c r="P9" s="66" t="s">
        <v>65</v>
      </c>
      <c r="Q9" s="72"/>
      <c r="R9" s="66" t="s">
        <v>65</v>
      </c>
      <c r="S9" s="72"/>
      <c r="T9" s="66" t="s">
        <v>65</v>
      </c>
      <c r="U9" s="72"/>
      <c r="V9" s="66" t="s">
        <v>320</v>
      </c>
      <c r="W9" s="72"/>
      <c r="X9" s="66" t="s">
        <v>320</v>
      </c>
      <c r="Y9" s="72">
        <v>26.73</v>
      </c>
      <c r="Z9" s="66" t="s">
        <v>321</v>
      </c>
      <c r="AA9" s="73" t="s">
        <v>62</v>
      </c>
      <c r="AB9" s="72">
        <v>0</v>
      </c>
      <c r="AC9" s="72">
        <v>20.506</v>
      </c>
      <c r="AD9" s="66" t="s">
        <v>321</v>
      </c>
      <c r="AE9" s="73" t="s">
        <v>62</v>
      </c>
      <c r="AF9" s="72">
        <v>0</v>
      </c>
      <c r="AG9" s="72"/>
      <c r="AH9" s="72"/>
      <c r="AI9" s="72"/>
      <c r="AJ9" s="66" t="s">
        <v>340</v>
      </c>
    </row>
    <row r="10" spans="1:36" x14ac:dyDescent="0.25">
      <c r="A10" s="29" t="s">
        <v>56</v>
      </c>
      <c r="B10" s="29" t="s">
        <v>57</v>
      </c>
      <c r="C10" s="29" t="s">
        <v>58</v>
      </c>
      <c r="D10" s="29" t="s">
        <v>59</v>
      </c>
      <c r="E10" s="29" t="s">
        <v>60</v>
      </c>
      <c r="F10" s="75">
        <v>33238.959999999999</v>
      </c>
      <c r="G10" s="29" t="s">
        <v>318</v>
      </c>
      <c r="H10" s="29">
        <v>40</v>
      </c>
      <c r="I10" s="76" t="s">
        <v>353</v>
      </c>
      <c r="J10" s="76">
        <v>0</v>
      </c>
      <c r="K10" s="77">
        <v>212541.33</v>
      </c>
      <c r="L10" s="29" t="s">
        <v>63</v>
      </c>
      <c r="M10" s="77">
        <v>35218.76</v>
      </c>
      <c r="N10" s="29" t="s">
        <v>319</v>
      </c>
      <c r="AG10" s="78">
        <v>74140.957761359998</v>
      </c>
      <c r="AH10" s="78">
        <v>17.655138954302998</v>
      </c>
    </row>
    <row r="11" spans="1:36" x14ac:dyDescent="0.25">
      <c r="A11" s="29" t="s">
        <v>69</v>
      </c>
      <c r="B11" s="29" t="s">
        <v>57</v>
      </c>
      <c r="C11" s="29" t="s">
        <v>70</v>
      </c>
      <c r="D11" s="29" t="s">
        <v>71</v>
      </c>
      <c r="E11" s="29" t="s">
        <v>354</v>
      </c>
      <c r="F11" s="75">
        <v>22463.8</v>
      </c>
      <c r="G11" s="29" t="s">
        <v>318</v>
      </c>
      <c r="H11" s="29">
        <v>40</v>
      </c>
      <c r="I11" s="76" t="s">
        <v>353</v>
      </c>
      <c r="J11" s="76">
        <v>0</v>
      </c>
      <c r="K11" s="77">
        <v>123394.38</v>
      </c>
      <c r="L11" s="29" t="s">
        <v>63</v>
      </c>
      <c r="M11" s="77">
        <v>34050.21</v>
      </c>
      <c r="N11" s="29" t="s">
        <v>319</v>
      </c>
      <c r="AG11" s="78">
        <v>68762.66980191</v>
      </c>
      <c r="AH11" s="78">
        <v>21.602418944398099</v>
      </c>
    </row>
    <row r="12" spans="1:36" x14ac:dyDescent="0.25">
      <c r="A12" s="29" t="s">
        <v>400</v>
      </c>
      <c r="B12" s="29" t="s">
        <v>57</v>
      </c>
      <c r="C12" s="29" t="s">
        <v>401</v>
      </c>
      <c r="D12" s="29" t="s">
        <v>59</v>
      </c>
      <c r="E12" s="29" t="s">
        <v>402</v>
      </c>
      <c r="F12" s="75">
        <v>40307</v>
      </c>
      <c r="G12" s="29" t="s">
        <v>318</v>
      </c>
      <c r="H12" s="29">
        <v>40</v>
      </c>
      <c r="I12" s="76" t="s">
        <v>353</v>
      </c>
      <c r="J12" s="76">
        <v>2</v>
      </c>
      <c r="K12" s="77">
        <v>171476.13</v>
      </c>
      <c r="L12" s="29" t="s">
        <v>63</v>
      </c>
      <c r="M12" s="77">
        <v>24009.8</v>
      </c>
      <c r="N12" s="29" t="s">
        <v>319</v>
      </c>
      <c r="AG12" s="78">
        <v>51489.209613840001</v>
      </c>
      <c r="AH12" s="78">
        <v>10.5849338877763</v>
      </c>
    </row>
    <row r="13" spans="1:36" x14ac:dyDescent="0.25">
      <c r="A13" s="29" t="s">
        <v>341</v>
      </c>
      <c r="B13" s="29" t="s">
        <v>57</v>
      </c>
      <c r="C13" s="29" t="s">
        <v>73</v>
      </c>
      <c r="D13" s="29" t="s">
        <v>74</v>
      </c>
      <c r="E13" s="29" t="s">
        <v>355</v>
      </c>
      <c r="F13" s="75">
        <v>43595</v>
      </c>
      <c r="G13" s="29" t="s">
        <v>318</v>
      </c>
      <c r="H13" s="29">
        <v>60</v>
      </c>
      <c r="I13" s="76" t="s">
        <v>353</v>
      </c>
      <c r="J13" s="76">
        <v>6</v>
      </c>
      <c r="K13" s="77">
        <v>235185.04</v>
      </c>
      <c r="L13" s="29" t="s">
        <v>63</v>
      </c>
      <c r="M13" s="77">
        <v>48713.440000000002</v>
      </c>
      <c r="N13" s="29" t="s">
        <v>319</v>
      </c>
      <c r="AG13" s="78">
        <v>100459.3027288</v>
      </c>
      <c r="AH13" s="78">
        <v>17.270343324300502</v>
      </c>
    </row>
    <row r="14" spans="1:36" x14ac:dyDescent="0.25">
      <c r="A14" s="29" t="s">
        <v>76</v>
      </c>
      <c r="B14" s="29" t="s">
        <v>57</v>
      </c>
      <c r="C14" s="29" t="s">
        <v>77</v>
      </c>
      <c r="D14" s="29" t="s">
        <v>59</v>
      </c>
      <c r="E14" s="29" t="s">
        <v>78</v>
      </c>
      <c r="F14" s="75">
        <v>24940</v>
      </c>
      <c r="G14" s="29" t="s">
        <v>318</v>
      </c>
      <c r="H14" s="29">
        <v>50</v>
      </c>
      <c r="I14" s="76" t="s">
        <v>353</v>
      </c>
      <c r="J14" s="76">
        <v>0</v>
      </c>
      <c r="K14" s="77">
        <v>93298.1</v>
      </c>
      <c r="L14" s="29" t="s">
        <v>63</v>
      </c>
      <c r="M14" s="77">
        <v>24057.9</v>
      </c>
      <c r="N14" s="29" t="s">
        <v>319</v>
      </c>
      <c r="AG14" s="78">
        <v>48801.076162099998</v>
      </c>
      <c r="AH14" s="78">
        <v>13.992786539226101</v>
      </c>
    </row>
    <row r="15" spans="1:36" x14ac:dyDescent="0.25">
      <c r="A15" s="29" t="s">
        <v>79</v>
      </c>
      <c r="B15" s="29" t="s">
        <v>57</v>
      </c>
      <c r="C15" s="29" t="s">
        <v>80</v>
      </c>
      <c r="D15" s="29" t="s">
        <v>81</v>
      </c>
      <c r="E15" s="29" t="s">
        <v>130</v>
      </c>
      <c r="F15" s="75">
        <v>40669.82</v>
      </c>
      <c r="G15" s="29" t="s">
        <v>318</v>
      </c>
      <c r="H15" s="29">
        <v>60</v>
      </c>
      <c r="I15" s="76" t="s">
        <v>353</v>
      </c>
      <c r="J15" s="76">
        <v>1</v>
      </c>
      <c r="K15" s="77">
        <v>226590.87</v>
      </c>
      <c r="L15" s="29" t="s">
        <v>63</v>
      </c>
      <c r="M15" s="77">
        <v>35547.11</v>
      </c>
      <c r="N15" s="29" t="s">
        <v>319</v>
      </c>
      <c r="AG15" s="78">
        <v>75261.178184730001</v>
      </c>
      <c r="AH15" s="78">
        <v>14.860592647680001</v>
      </c>
    </row>
    <row r="16" spans="1:36" x14ac:dyDescent="0.25">
      <c r="A16" s="29" t="s">
        <v>83</v>
      </c>
      <c r="B16" s="29" t="s">
        <v>57</v>
      </c>
      <c r="C16" s="29" t="s">
        <v>84</v>
      </c>
      <c r="D16" s="29" t="s">
        <v>59</v>
      </c>
      <c r="E16" s="29" t="s">
        <v>356</v>
      </c>
      <c r="F16" s="75">
        <v>191975.39</v>
      </c>
      <c r="G16" s="29" t="s">
        <v>318</v>
      </c>
      <c r="H16" s="29">
        <v>60</v>
      </c>
      <c r="I16" s="76" t="s">
        <v>300</v>
      </c>
      <c r="J16" s="76">
        <v>6</v>
      </c>
      <c r="K16" s="77">
        <v>1238663.1100000001</v>
      </c>
      <c r="L16" s="29" t="s">
        <v>63</v>
      </c>
      <c r="M16" s="77">
        <v>191650.1</v>
      </c>
      <c r="N16" s="29" t="s">
        <v>319</v>
      </c>
      <c r="AG16" s="78">
        <v>406370.84984698001</v>
      </c>
      <c r="AH16" s="78">
        <v>17.061966301137399</v>
      </c>
    </row>
    <row r="17" spans="1:36" x14ac:dyDescent="0.25">
      <c r="A17" s="29" t="s">
        <v>342</v>
      </c>
      <c r="B17" s="29" t="s">
        <v>57</v>
      </c>
      <c r="C17" s="29" t="s">
        <v>86</v>
      </c>
      <c r="D17" s="29" t="s">
        <v>87</v>
      </c>
      <c r="E17" s="29" t="s">
        <v>357</v>
      </c>
      <c r="F17" s="75">
        <v>3899.76</v>
      </c>
      <c r="G17" s="29" t="s">
        <v>318</v>
      </c>
      <c r="H17" s="29">
        <v>50</v>
      </c>
      <c r="I17" s="76" t="s">
        <v>353</v>
      </c>
      <c r="J17" s="76">
        <v>0</v>
      </c>
      <c r="K17" s="77">
        <v>12514.2</v>
      </c>
      <c r="L17" s="29" t="s">
        <v>63</v>
      </c>
      <c r="M17" s="77">
        <v>4737.53</v>
      </c>
      <c r="N17" s="29" t="s">
        <v>319</v>
      </c>
      <c r="AG17" s="78">
        <v>9401.7569129099993</v>
      </c>
      <c r="AH17" s="78">
        <v>16.119866958687201</v>
      </c>
    </row>
    <row r="18" spans="1:36" x14ac:dyDescent="0.25">
      <c r="A18" s="29" t="s">
        <v>89</v>
      </c>
      <c r="B18" s="29" t="s">
        <v>57</v>
      </c>
      <c r="C18" s="29" t="s">
        <v>86</v>
      </c>
      <c r="D18" s="29" t="s">
        <v>87</v>
      </c>
      <c r="E18" s="29" t="s">
        <v>357</v>
      </c>
      <c r="F18" s="75">
        <v>43624.67</v>
      </c>
      <c r="G18" s="29" t="s">
        <v>318</v>
      </c>
      <c r="H18" s="29">
        <v>60</v>
      </c>
      <c r="I18" s="76" t="s">
        <v>353</v>
      </c>
      <c r="J18" s="76">
        <v>1</v>
      </c>
      <c r="K18" s="77">
        <v>231329.73</v>
      </c>
      <c r="L18" s="29" t="s">
        <v>63</v>
      </c>
      <c r="M18" s="77">
        <v>46471.71</v>
      </c>
      <c r="N18" s="29" t="s">
        <v>319</v>
      </c>
      <c r="AG18" s="78">
        <v>96083.978904210002</v>
      </c>
      <c r="AH18" s="78">
        <v>16.624095968833</v>
      </c>
    </row>
    <row r="19" spans="1:36" x14ac:dyDescent="0.25">
      <c r="A19" s="29" t="s">
        <v>90</v>
      </c>
      <c r="B19" s="29" t="s">
        <v>57</v>
      </c>
      <c r="C19" s="29" t="s">
        <v>91</v>
      </c>
      <c r="D19" s="29" t="s">
        <v>59</v>
      </c>
      <c r="E19" s="29" t="s">
        <v>358</v>
      </c>
      <c r="F19" s="75">
        <v>26436.16</v>
      </c>
      <c r="G19" s="29" t="s">
        <v>318</v>
      </c>
      <c r="H19" s="29">
        <v>60</v>
      </c>
      <c r="I19" s="76" t="s">
        <v>353</v>
      </c>
      <c r="J19" s="76">
        <v>0</v>
      </c>
      <c r="K19" s="77">
        <v>75058.649999999994</v>
      </c>
      <c r="L19" s="29" t="s">
        <v>63</v>
      </c>
      <c r="M19" s="77">
        <v>28052.93</v>
      </c>
      <c r="N19" s="29" t="s">
        <v>319</v>
      </c>
      <c r="AG19" s="78">
        <v>55705.811777310002</v>
      </c>
      <c r="AH19" s="78">
        <v>14.1169872718508</v>
      </c>
    </row>
    <row r="20" spans="1:36" x14ac:dyDescent="0.25">
      <c r="A20" s="29" t="s">
        <v>93</v>
      </c>
      <c r="B20" s="29" t="s">
        <v>57</v>
      </c>
      <c r="C20" s="29" t="s">
        <v>94</v>
      </c>
      <c r="D20" s="29" t="s">
        <v>87</v>
      </c>
      <c r="E20" s="29" t="s">
        <v>95</v>
      </c>
      <c r="F20" s="75">
        <v>113879.46</v>
      </c>
      <c r="G20" s="29" t="s">
        <v>318</v>
      </c>
      <c r="H20" s="29">
        <v>50</v>
      </c>
      <c r="I20" s="76" t="s">
        <v>353</v>
      </c>
      <c r="J20" s="76">
        <v>5</v>
      </c>
      <c r="K20" s="77">
        <v>593815</v>
      </c>
      <c r="L20" s="29" t="s">
        <v>63</v>
      </c>
      <c r="M20" s="77">
        <v>101438.64</v>
      </c>
      <c r="N20" s="29" t="s">
        <v>319</v>
      </c>
      <c r="AG20" s="78">
        <v>212891.56724728001</v>
      </c>
      <c r="AH20" s="78">
        <v>14.6811571209003</v>
      </c>
    </row>
    <row r="21" spans="1:36" x14ac:dyDescent="0.25">
      <c r="A21" s="29" t="s">
        <v>96</v>
      </c>
      <c r="B21" s="29" t="s">
        <v>57</v>
      </c>
      <c r="C21" s="29" t="s">
        <v>97</v>
      </c>
      <c r="D21" s="29" t="s">
        <v>98</v>
      </c>
      <c r="E21" s="29" t="s">
        <v>359</v>
      </c>
      <c r="F21" s="75">
        <v>30781.8</v>
      </c>
      <c r="G21" s="29" t="s">
        <v>318</v>
      </c>
      <c r="H21" s="29">
        <v>40</v>
      </c>
      <c r="I21" s="76" t="s">
        <v>62</v>
      </c>
      <c r="J21" s="76">
        <v>2</v>
      </c>
      <c r="K21" s="77">
        <v>137632.15</v>
      </c>
      <c r="L21" s="29" t="s">
        <v>63</v>
      </c>
      <c r="S21" s="77">
        <v>35780.300000000003</v>
      </c>
      <c r="T21" s="29" t="s">
        <v>65</v>
      </c>
      <c r="AG21" s="78">
        <v>60029.4174834</v>
      </c>
      <c r="AH21" s="78">
        <v>12.643429463725299</v>
      </c>
    </row>
    <row r="22" spans="1:36" x14ac:dyDescent="0.25">
      <c r="A22" s="29" t="s">
        <v>100</v>
      </c>
      <c r="B22" s="29" t="s">
        <v>57</v>
      </c>
      <c r="C22" s="29" t="s">
        <v>101</v>
      </c>
      <c r="D22" s="29" t="s">
        <v>102</v>
      </c>
      <c r="E22" s="29" t="s">
        <v>435</v>
      </c>
      <c r="F22" s="75">
        <v>167831.41</v>
      </c>
      <c r="G22" s="29" t="s">
        <v>318</v>
      </c>
      <c r="H22" s="29">
        <v>50</v>
      </c>
      <c r="I22" s="76" t="s">
        <v>353</v>
      </c>
      <c r="J22" s="76">
        <v>3</v>
      </c>
      <c r="K22" s="77">
        <v>1354050.77</v>
      </c>
      <c r="L22" s="29" t="s">
        <v>63</v>
      </c>
      <c r="M22" s="77">
        <v>134066.85</v>
      </c>
      <c r="N22" s="29" t="s">
        <v>319</v>
      </c>
      <c r="AG22" s="78">
        <v>301604.20318691002</v>
      </c>
      <c r="AH22" s="78">
        <v>16.557588087310101</v>
      </c>
    </row>
    <row r="23" spans="1:36" x14ac:dyDescent="0.25">
      <c r="A23" s="29" t="s">
        <v>104</v>
      </c>
      <c r="B23" s="29" t="s">
        <v>57</v>
      </c>
      <c r="C23" s="29" t="s">
        <v>105</v>
      </c>
      <c r="D23" s="29" t="s">
        <v>59</v>
      </c>
      <c r="E23" s="29" t="s">
        <v>106</v>
      </c>
      <c r="F23" s="75">
        <v>90967.38</v>
      </c>
      <c r="G23" s="29" t="s">
        <v>318</v>
      </c>
      <c r="H23" s="29">
        <v>50</v>
      </c>
      <c r="I23" s="76" t="s">
        <v>353</v>
      </c>
      <c r="J23" s="76">
        <v>9</v>
      </c>
      <c r="K23" s="77">
        <v>684579.61</v>
      </c>
      <c r="L23" s="29" t="s">
        <v>63</v>
      </c>
      <c r="M23" s="77">
        <v>128510.79</v>
      </c>
      <c r="N23" s="29" t="s">
        <v>319</v>
      </c>
      <c r="AG23" s="78">
        <v>267301.40534161002</v>
      </c>
      <c r="AH23" s="78">
        <v>22.539548002963599</v>
      </c>
    </row>
    <row r="24" spans="1:36" x14ac:dyDescent="0.25">
      <c r="A24" s="29" t="s">
        <v>107</v>
      </c>
      <c r="B24" s="29" t="s">
        <v>57</v>
      </c>
      <c r="C24" s="29" t="s">
        <v>108</v>
      </c>
      <c r="D24" s="29" t="s">
        <v>109</v>
      </c>
      <c r="E24" s="29" t="s">
        <v>110</v>
      </c>
      <c r="F24" s="75">
        <v>46984</v>
      </c>
      <c r="G24" s="29" t="s">
        <v>318</v>
      </c>
      <c r="H24" s="29">
        <v>50</v>
      </c>
      <c r="I24" s="76" t="s">
        <v>353</v>
      </c>
      <c r="J24" s="76">
        <v>0</v>
      </c>
      <c r="K24" s="77">
        <v>155436.38</v>
      </c>
      <c r="L24" s="29" t="s">
        <v>63</v>
      </c>
      <c r="M24" s="77">
        <v>38747.769999999997</v>
      </c>
      <c r="N24" s="29" t="s">
        <v>319</v>
      </c>
      <c r="AG24" s="78">
        <v>78783.032588029993</v>
      </c>
      <c r="AH24" s="78">
        <v>12.0730256854948</v>
      </c>
    </row>
    <row r="25" spans="1:36" x14ac:dyDescent="0.25">
      <c r="A25" s="29" t="s">
        <v>111</v>
      </c>
      <c r="B25" s="29" t="s">
        <v>57</v>
      </c>
      <c r="C25" s="29" t="s">
        <v>112</v>
      </c>
      <c r="D25" s="29" t="s">
        <v>98</v>
      </c>
      <c r="E25" s="29" t="s">
        <v>359</v>
      </c>
      <c r="F25" s="75">
        <v>30149.71</v>
      </c>
      <c r="G25" s="29" t="s">
        <v>318</v>
      </c>
      <c r="H25" s="29">
        <v>40</v>
      </c>
      <c r="I25" s="76" t="s">
        <v>353</v>
      </c>
      <c r="J25" s="76">
        <v>0</v>
      </c>
      <c r="K25" s="77">
        <v>197301.33</v>
      </c>
      <c r="L25" s="29" t="s">
        <v>63</v>
      </c>
      <c r="M25" s="77">
        <v>42723.76</v>
      </c>
      <c r="N25" s="29" t="s">
        <v>319</v>
      </c>
      <c r="AG25" s="78">
        <v>87788.361876359995</v>
      </c>
      <c r="AH25" s="78">
        <v>21.604185376294499</v>
      </c>
    </row>
    <row r="26" spans="1:36" x14ac:dyDescent="0.25">
      <c r="A26" s="29" t="s">
        <v>113</v>
      </c>
      <c r="B26" s="29" t="s">
        <v>57</v>
      </c>
      <c r="C26" s="29" t="s">
        <v>114</v>
      </c>
      <c r="D26" s="29" t="s">
        <v>115</v>
      </c>
      <c r="E26" s="29" t="s">
        <v>360</v>
      </c>
      <c r="F26" s="75">
        <v>23036.91</v>
      </c>
      <c r="G26" s="29" t="s">
        <v>318</v>
      </c>
      <c r="H26" s="29">
        <v>40</v>
      </c>
      <c r="I26" s="76" t="s">
        <v>353</v>
      </c>
      <c r="J26" s="76">
        <v>3</v>
      </c>
      <c r="K26" s="77">
        <v>236253.09</v>
      </c>
      <c r="L26" s="29" t="s">
        <v>63</v>
      </c>
      <c r="AG26" s="78">
        <v>8398.3248433200006</v>
      </c>
      <c r="AH26" s="78">
        <v>10.2554157653956</v>
      </c>
    </row>
    <row r="27" spans="1:36" x14ac:dyDescent="0.25">
      <c r="A27" s="29" t="s">
        <v>117</v>
      </c>
      <c r="B27" s="29" t="s">
        <v>57</v>
      </c>
      <c r="C27" s="29" t="s">
        <v>118</v>
      </c>
      <c r="D27" s="29" t="s">
        <v>59</v>
      </c>
      <c r="E27" s="29" t="s">
        <v>119</v>
      </c>
      <c r="F27" s="75">
        <v>37141</v>
      </c>
      <c r="G27" s="29" t="s">
        <v>318</v>
      </c>
      <c r="H27" s="29">
        <v>50</v>
      </c>
      <c r="I27" s="76" t="s">
        <v>353</v>
      </c>
      <c r="J27" s="76">
        <v>10</v>
      </c>
      <c r="K27" s="77">
        <v>187977.22</v>
      </c>
      <c r="L27" s="29" t="s">
        <v>63</v>
      </c>
      <c r="M27" s="77">
        <v>26672.9</v>
      </c>
      <c r="N27" s="29" t="s">
        <v>319</v>
      </c>
      <c r="AG27" s="78">
        <v>57110.719124859999</v>
      </c>
      <c r="AH27" s="78">
        <v>12.693542261740401</v>
      </c>
    </row>
    <row r="28" spans="1:36" x14ac:dyDescent="0.25">
      <c r="A28" s="29" t="s">
        <v>120</v>
      </c>
      <c r="B28" s="29" t="s">
        <v>57</v>
      </c>
      <c r="C28" s="29" t="s">
        <v>121</v>
      </c>
      <c r="D28" s="29" t="s">
        <v>122</v>
      </c>
      <c r="E28" s="29" t="s">
        <v>123</v>
      </c>
      <c r="F28" s="75">
        <v>52912.14</v>
      </c>
      <c r="G28" s="29" t="s">
        <v>318</v>
      </c>
      <c r="H28" s="29">
        <v>50</v>
      </c>
      <c r="I28" s="76" t="s">
        <v>353</v>
      </c>
      <c r="J28" s="76">
        <v>2</v>
      </c>
      <c r="K28" s="77">
        <v>274179.90000000002</v>
      </c>
      <c r="L28" s="29" t="s">
        <v>63</v>
      </c>
      <c r="M28" s="77">
        <v>55153.48</v>
      </c>
      <c r="N28" s="29" t="s">
        <v>319</v>
      </c>
      <c r="AG28" s="78">
        <v>114021.20551715999</v>
      </c>
      <c r="AH28" s="78">
        <v>16.2597616768847</v>
      </c>
    </row>
    <row r="29" spans="1:36" x14ac:dyDescent="0.25">
      <c r="A29" s="29" t="s">
        <v>124</v>
      </c>
      <c r="B29" s="29" t="s">
        <v>57</v>
      </c>
      <c r="C29" s="29" t="s">
        <v>125</v>
      </c>
      <c r="D29" s="29" t="s">
        <v>126</v>
      </c>
      <c r="E29" s="29" t="s">
        <v>385</v>
      </c>
      <c r="F29" s="75">
        <v>17125</v>
      </c>
      <c r="G29" s="29" t="s">
        <v>318</v>
      </c>
      <c r="H29" s="29">
        <v>40</v>
      </c>
      <c r="I29" s="76" t="s">
        <v>353</v>
      </c>
      <c r="J29" s="76">
        <v>0</v>
      </c>
      <c r="K29" s="77">
        <v>78263.75</v>
      </c>
      <c r="L29" s="29" t="s">
        <v>63</v>
      </c>
      <c r="O29" s="77">
        <v>25070.7</v>
      </c>
      <c r="P29" s="29" t="s">
        <v>65</v>
      </c>
      <c r="AG29" s="78">
        <v>71354.395314199995</v>
      </c>
      <c r="AH29" s="78">
        <v>20.3486227056292</v>
      </c>
    </row>
    <row r="30" spans="1:36" x14ac:dyDescent="0.25">
      <c r="A30" s="29" t="s">
        <v>128</v>
      </c>
      <c r="B30" s="29" t="s">
        <v>57</v>
      </c>
      <c r="C30" s="29" t="s">
        <v>129</v>
      </c>
      <c r="D30" s="29" t="s">
        <v>81</v>
      </c>
      <c r="E30" s="29" t="s">
        <v>130</v>
      </c>
      <c r="F30" s="75">
        <v>88691.91</v>
      </c>
      <c r="G30" s="29" t="s">
        <v>318</v>
      </c>
      <c r="H30" s="29">
        <v>50</v>
      </c>
      <c r="I30" s="76" t="s">
        <v>353</v>
      </c>
      <c r="J30" s="76">
        <v>5</v>
      </c>
      <c r="K30" s="77">
        <v>895824.54</v>
      </c>
      <c r="L30" s="29" t="s">
        <v>63</v>
      </c>
      <c r="M30" s="77">
        <v>75977.119999999995</v>
      </c>
      <c r="N30" s="29" t="s">
        <v>319</v>
      </c>
      <c r="AG30" s="78">
        <v>175489.16520215999</v>
      </c>
      <c r="AH30" s="78">
        <v>19.2045974482029</v>
      </c>
    </row>
    <row r="31" spans="1:36" x14ac:dyDescent="0.25">
      <c r="A31" s="29" t="s">
        <v>131</v>
      </c>
      <c r="B31" s="29" t="s">
        <v>57</v>
      </c>
      <c r="C31" s="29" t="s">
        <v>132</v>
      </c>
      <c r="D31" s="29" t="s">
        <v>81</v>
      </c>
      <c r="E31" s="29" t="s">
        <v>130</v>
      </c>
      <c r="F31" s="75">
        <v>71912.070000000007</v>
      </c>
      <c r="G31" s="29" t="s">
        <v>318</v>
      </c>
      <c r="H31" s="29">
        <v>50</v>
      </c>
      <c r="I31" s="76" t="s">
        <v>62</v>
      </c>
      <c r="J31" s="76">
        <v>0</v>
      </c>
      <c r="K31" s="77">
        <v>290400</v>
      </c>
      <c r="L31" s="29" t="s">
        <v>63</v>
      </c>
      <c r="M31" s="77">
        <v>80205.95</v>
      </c>
      <c r="N31" s="29" t="s">
        <v>319</v>
      </c>
      <c r="O31" s="77">
        <v>12296.7</v>
      </c>
      <c r="P31" s="29" t="s">
        <v>65</v>
      </c>
      <c r="AG31" s="78">
        <v>195596.06661585</v>
      </c>
      <c r="AH31" s="78">
        <v>17.734742458519801</v>
      </c>
      <c r="AJ31" s="29" t="s">
        <v>436</v>
      </c>
    </row>
    <row r="32" spans="1:36" x14ac:dyDescent="0.25">
      <c r="A32" s="29" t="s">
        <v>133</v>
      </c>
      <c r="B32" s="29" t="s">
        <v>57</v>
      </c>
      <c r="C32" s="29" t="s">
        <v>134</v>
      </c>
      <c r="D32" s="29" t="s">
        <v>59</v>
      </c>
      <c r="E32" s="29" t="s">
        <v>135</v>
      </c>
      <c r="F32" s="75">
        <v>34523.620000000003</v>
      </c>
      <c r="G32" s="29" t="s">
        <v>318</v>
      </c>
      <c r="H32" s="29">
        <v>50</v>
      </c>
      <c r="I32" s="76" t="s">
        <v>353</v>
      </c>
      <c r="J32" s="76">
        <v>1</v>
      </c>
      <c r="K32" s="77">
        <v>185382.87</v>
      </c>
      <c r="L32" s="29" t="s">
        <v>63</v>
      </c>
      <c r="M32" s="77">
        <v>22774.58</v>
      </c>
      <c r="N32" s="29" t="s">
        <v>319</v>
      </c>
      <c r="AG32" s="78">
        <v>49648.226124419998</v>
      </c>
      <c r="AH32" s="78">
        <v>12.380683934902001</v>
      </c>
    </row>
    <row r="33" spans="1:36" x14ac:dyDescent="0.25">
      <c r="A33" s="29" t="s">
        <v>136</v>
      </c>
      <c r="B33" s="29" t="s">
        <v>57</v>
      </c>
      <c r="C33" s="29" t="s">
        <v>137</v>
      </c>
      <c r="D33" s="29" t="s">
        <v>59</v>
      </c>
      <c r="E33" s="29" t="s">
        <v>138</v>
      </c>
      <c r="F33" s="75">
        <v>36392.78</v>
      </c>
      <c r="G33" s="29" t="s">
        <v>318</v>
      </c>
      <c r="H33" s="29">
        <v>50</v>
      </c>
      <c r="I33" s="76" t="s">
        <v>353</v>
      </c>
      <c r="J33" s="76">
        <v>0</v>
      </c>
      <c r="K33" s="77">
        <v>210619.62</v>
      </c>
      <c r="L33" s="29" t="s">
        <v>63</v>
      </c>
      <c r="M33" s="77">
        <v>45486.93</v>
      </c>
      <c r="N33" s="29" t="s">
        <v>319</v>
      </c>
      <c r="AG33" s="78">
        <v>93485.924256869999</v>
      </c>
      <c r="AH33" s="78">
        <v>19.070941226655702</v>
      </c>
    </row>
    <row r="34" spans="1:36" x14ac:dyDescent="0.25">
      <c r="A34" s="29" t="s">
        <v>362</v>
      </c>
      <c r="B34" s="29" t="s">
        <v>57</v>
      </c>
      <c r="C34" s="29" t="s">
        <v>363</v>
      </c>
      <c r="D34" s="29" t="s">
        <v>87</v>
      </c>
      <c r="E34" s="29" t="s">
        <v>364</v>
      </c>
      <c r="F34" s="75">
        <v>42177.29</v>
      </c>
      <c r="G34" s="29" t="s">
        <v>318</v>
      </c>
      <c r="H34" s="29">
        <v>40</v>
      </c>
      <c r="I34" s="76" t="s">
        <v>353</v>
      </c>
      <c r="J34" s="76">
        <v>4</v>
      </c>
      <c r="K34" s="77">
        <v>260720</v>
      </c>
      <c r="L34" s="29" t="s">
        <v>63</v>
      </c>
      <c r="M34" s="77">
        <v>24670.45</v>
      </c>
      <c r="N34" s="29" t="s">
        <v>319</v>
      </c>
      <c r="AG34" s="78">
        <v>55910.693432150001</v>
      </c>
      <c r="AH34" s="78">
        <v>12.397952573284099</v>
      </c>
    </row>
    <row r="35" spans="1:36" x14ac:dyDescent="0.25">
      <c r="A35" s="29" t="s">
        <v>139</v>
      </c>
      <c r="B35" s="29" t="s">
        <v>57</v>
      </c>
      <c r="C35" s="29" t="s">
        <v>140</v>
      </c>
      <c r="D35" s="29" t="s">
        <v>141</v>
      </c>
      <c r="E35" s="29" t="s">
        <v>365</v>
      </c>
      <c r="F35" s="75">
        <v>41070.78</v>
      </c>
      <c r="G35" s="29" t="s">
        <v>318</v>
      </c>
      <c r="H35" s="29">
        <v>40</v>
      </c>
      <c r="I35" s="76" t="s">
        <v>353</v>
      </c>
      <c r="J35" s="76">
        <v>0</v>
      </c>
      <c r="K35" s="77">
        <v>153669.07</v>
      </c>
      <c r="L35" s="29" t="s">
        <v>63</v>
      </c>
      <c r="M35" s="77">
        <v>43172.97</v>
      </c>
      <c r="N35" s="29" t="s">
        <v>319</v>
      </c>
      <c r="AG35" s="78">
        <v>87086.610852550002</v>
      </c>
      <c r="AH35" s="78">
        <v>14.913322015985299</v>
      </c>
    </row>
    <row r="36" spans="1:36" x14ac:dyDescent="0.25">
      <c r="A36" s="29" t="s">
        <v>143</v>
      </c>
      <c r="B36" s="29" t="s">
        <v>57</v>
      </c>
      <c r="C36" s="29" t="s">
        <v>144</v>
      </c>
      <c r="D36" s="29" t="s">
        <v>59</v>
      </c>
      <c r="E36" s="29" t="s">
        <v>437</v>
      </c>
      <c r="F36" s="75">
        <v>173040.62</v>
      </c>
      <c r="G36" s="29" t="s">
        <v>318</v>
      </c>
      <c r="H36" s="29">
        <v>50</v>
      </c>
      <c r="I36" s="76" t="s">
        <v>353</v>
      </c>
      <c r="J36" s="76">
        <v>0</v>
      </c>
      <c r="K36" s="77">
        <v>842887.6</v>
      </c>
      <c r="L36" s="29" t="s">
        <v>63</v>
      </c>
      <c r="M36" s="77">
        <v>137076.29</v>
      </c>
      <c r="N36" s="29" t="s">
        <v>319</v>
      </c>
      <c r="AG36" s="78">
        <v>289123.10333863</v>
      </c>
      <c r="AH36" s="78">
        <v>13.289965339394501</v>
      </c>
    </row>
    <row r="37" spans="1:36" x14ac:dyDescent="0.25">
      <c r="A37" s="29" t="s">
        <v>438</v>
      </c>
      <c r="B37" s="29" t="s">
        <v>57</v>
      </c>
      <c r="C37" s="29" t="s">
        <v>439</v>
      </c>
      <c r="D37" s="29" t="s">
        <v>59</v>
      </c>
      <c r="E37" s="29" t="s">
        <v>440</v>
      </c>
      <c r="F37" s="75">
        <v>45251.48</v>
      </c>
      <c r="G37" s="29" t="s">
        <v>318</v>
      </c>
      <c r="H37" s="29">
        <v>40</v>
      </c>
      <c r="I37" s="76" t="s">
        <v>62</v>
      </c>
      <c r="J37" s="76">
        <v>0</v>
      </c>
      <c r="K37" s="77">
        <v>161061.82</v>
      </c>
      <c r="L37" s="29" t="s">
        <v>63</v>
      </c>
      <c r="M37" s="77">
        <v>25499.26</v>
      </c>
      <c r="N37" s="29" t="s">
        <v>319</v>
      </c>
      <c r="AG37" s="78">
        <v>53935.015013379998</v>
      </c>
      <c r="AH37" s="78">
        <v>9.5480251462498007</v>
      </c>
      <c r="AJ37" s="29" t="s">
        <v>441</v>
      </c>
    </row>
    <row r="38" spans="1:36" x14ac:dyDescent="0.25">
      <c r="A38" s="29" t="s">
        <v>403</v>
      </c>
      <c r="B38" s="29" t="s">
        <v>57</v>
      </c>
      <c r="C38" s="29" t="s">
        <v>404</v>
      </c>
      <c r="D38" s="29" t="s">
        <v>126</v>
      </c>
      <c r="E38" s="29" t="s">
        <v>385</v>
      </c>
      <c r="F38" s="75">
        <v>33960.1</v>
      </c>
      <c r="G38" s="29" t="s">
        <v>318</v>
      </c>
      <c r="H38" s="29">
        <v>40</v>
      </c>
      <c r="I38" s="76" t="s">
        <v>353</v>
      </c>
      <c r="J38" s="76">
        <v>0</v>
      </c>
      <c r="K38" s="77">
        <v>140577.68</v>
      </c>
      <c r="L38" s="29" t="s">
        <v>63</v>
      </c>
      <c r="M38" s="77">
        <v>21959.47</v>
      </c>
      <c r="N38" s="29" t="s">
        <v>319</v>
      </c>
      <c r="AG38" s="78">
        <v>46514.422256329999</v>
      </c>
      <c r="AH38" s="78">
        <v>11.011688133962799</v>
      </c>
    </row>
    <row r="39" spans="1:36" x14ac:dyDescent="0.25">
      <c r="A39" s="29" t="s">
        <v>147</v>
      </c>
      <c r="B39" s="29" t="s">
        <v>57</v>
      </c>
      <c r="C39" s="29" t="s">
        <v>148</v>
      </c>
      <c r="D39" s="29" t="s">
        <v>87</v>
      </c>
      <c r="E39" s="29" t="s">
        <v>95</v>
      </c>
      <c r="F39" s="75">
        <v>54007</v>
      </c>
      <c r="G39" s="29" t="s">
        <v>318</v>
      </c>
      <c r="H39" s="29">
        <v>50</v>
      </c>
      <c r="I39" s="76" t="s">
        <v>353</v>
      </c>
      <c r="J39" s="76">
        <v>4</v>
      </c>
      <c r="K39" s="77">
        <v>344726.55</v>
      </c>
      <c r="L39" s="29" t="s">
        <v>63</v>
      </c>
      <c r="M39" s="77">
        <v>28535.35</v>
      </c>
      <c r="N39" s="29" t="s">
        <v>319</v>
      </c>
      <c r="AG39" s="78">
        <v>66204.042563850002</v>
      </c>
      <c r="AH39" s="78">
        <v>11.998331446237501</v>
      </c>
    </row>
    <row r="40" spans="1:36" x14ac:dyDescent="0.25">
      <c r="A40" s="29" t="s">
        <v>149</v>
      </c>
      <c r="B40" s="29" t="s">
        <v>57</v>
      </c>
      <c r="C40" s="29" t="s">
        <v>148</v>
      </c>
      <c r="D40" s="29" t="s">
        <v>87</v>
      </c>
      <c r="E40" s="29" t="s">
        <v>95</v>
      </c>
      <c r="F40" s="75">
        <v>5661.82</v>
      </c>
      <c r="G40" s="29" t="s">
        <v>318</v>
      </c>
      <c r="H40" s="29">
        <v>50</v>
      </c>
      <c r="I40" s="76" t="s">
        <v>353</v>
      </c>
      <c r="J40" s="76">
        <v>0</v>
      </c>
      <c r="K40" s="77">
        <v>6345.2</v>
      </c>
      <c r="L40" s="29" t="s">
        <v>63</v>
      </c>
      <c r="M40" s="77">
        <v>3539.64</v>
      </c>
      <c r="N40" s="29" t="s">
        <v>319</v>
      </c>
      <c r="AG40" s="78">
        <v>6917.6981238799999</v>
      </c>
      <c r="AH40" s="78">
        <v>7.7649421176017599</v>
      </c>
    </row>
    <row r="41" spans="1:36" x14ac:dyDescent="0.25">
      <c r="A41" s="29" t="s">
        <v>151</v>
      </c>
      <c r="B41" s="29" t="s">
        <v>57</v>
      </c>
      <c r="C41" s="29" t="s">
        <v>152</v>
      </c>
      <c r="D41" s="29" t="s">
        <v>109</v>
      </c>
      <c r="E41" s="29" t="s">
        <v>366</v>
      </c>
      <c r="F41" s="75">
        <v>41071.839999999997</v>
      </c>
      <c r="G41" s="29" t="s">
        <v>318</v>
      </c>
      <c r="H41" s="29">
        <v>40</v>
      </c>
      <c r="I41" s="76" t="s">
        <v>353</v>
      </c>
      <c r="J41" s="76">
        <v>2</v>
      </c>
      <c r="K41" s="77">
        <v>255155</v>
      </c>
      <c r="L41" s="29" t="s">
        <v>63</v>
      </c>
      <c r="M41" s="77">
        <v>36493.65</v>
      </c>
      <c r="N41" s="29" t="s">
        <v>319</v>
      </c>
      <c r="AG41" s="78">
        <v>78066.129958549995</v>
      </c>
      <c r="AH41" s="78">
        <v>15.655528803093601</v>
      </c>
    </row>
    <row r="42" spans="1:36" x14ac:dyDescent="0.25">
      <c r="A42" s="29" t="s">
        <v>154</v>
      </c>
      <c r="B42" s="29" t="s">
        <v>57</v>
      </c>
      <c r="C42" s="29" t="s">
        <v>152</v>
      </c>
      <c r="D42" s="29" t="s">
        <v>109</v>
      </c>
      <c r="E42" s="29" t="s">
        <v>366</v>
      </c>
      <c r="F42" s="75">
        <v>1975.6</v>
      </c>
      <c r="G42" s="29" t="s">
        <v>318</v>
      </c>
      <c r="H42" s="29">
        <v>40</v>
      </c>
      <c r="I42" s="76" t="s">
        <v>353</v>
      </c>
      <c r="J42" s="76">
        <v>0</v>
      </c>
      <c r="K42" s="77">
        <v>18618.14</v>
      </c>
      <c r="L42" s="29" t="s">
        <v>63</v>
      </c>
      <c r="AG42" s="78">
        <v>661.83764071999997</v>
      </c>
      <c r="AH42" s="78">
        <v>9.4240433286090308</v>
      </c>
    </row>
    <row r="43" spans="1:36" x14ac:dyDescent="0.25">
      <c r="A43" s="29" t="s">
        <v>155</v>
      </c>
      <c r="B43" s="29" t="s">
        <v>57</v>
      </c>
      <c r="C43" s="29" t="s">
        <v>156</v>
      </c>
      <c r="D43" s="29" t="s">
        <v>102</v>
      </c>
      <c r="E43" s="29" t="s">
        <v>157</v>
      </c>
      <c r="F43" s="75">
        <v>54246.84</v>
      </c>
      <c r="G43" s="29" t="s">
        <v>318</v>
      </c>
      <c r="H43" s="29">
        <v>50</v>
      </c>
      <c r="I43" s="76" t="s">
        <v>353</v>
      </c>
      <c r="J43" s="76">
        <v>4</v>
      </c>
      <c r="K43" s="77">
        <v>408663.6</v>
      </c>
      <c r="L43" s="29" t="s">
        <v>63</v>
      </c>
      <c r="M43" s="77">
        <v>38693.589999999997</v>
      </c>
      <c r="N43" s="29" t="s">
        <v>319</v>
      </c>
      <c r="AG43" s="78">
        <v>87682.319633730003</v>
      </c>
      <c r="AH43" s="78">
        <v>15.114068318992</v>
      </c>
    </row>
    <row r="44" spans="1:36" x14ac:dyDescent="0.25">
      <c r="A44" s="29" t="s">
        <v>158</v>
      </c>
      <c r="B44" s="29" t="s">
        <v>57</v>
      </c>
      <c r="C44" s="29" t="s">
        <v>159</v>
      </c>
      <c r="D44" s="29" t="s">
        <v>102</v>
      </c>
      <c r="E44" s="29" t="s">
        <v>160</v>
      </c>
      <c r="F44" s="75">
        <v>31947.29</v>
      </c>
      <c r="G44" s="29" t="s">
        <v>318</v>
      </c>
      <c r="H44" s="29">
        <v>50</v>
      </c>
      <c r="I44" s="76" t="s">
        <v>353</v>
      </c>
      <c r="J44" s="76">
        <v>0</v>
      </c>
      <c r="K44" s="77">
        <v>123272.9</v>
      </c>
      <c r="L44" s="29" t="s">
        <v>63</v>
      </c>
      <c r="M44" s="77">
        <v>36424.21</v>
      </c>
      <c r="N44" s="29" t="s">
        <v>319</v>
      </c>
      <c r="AG44" s="78">
        <v>73246.699928870003</v>
      </c>
      <c r="AH44" s="78">
        <v>15.975730062899499</v>
      </c>
    </row>
    <row r="45" spans="1:36" x14ac:dyDescent="0.25">
      <c r="A45" s="29" t="s">
        <v>161</v>
      </c>
      <c r="B45" s="29" t="s">
        <v>57</v>
      </c>
      <c r="C45" s="29" t="s">
        <v>162</v>
      </c>
      <c r="D45" s="29" t="s">
        <v>59</v>
      </c>
      <c r="E45" s="29" t="s">
        <v>163</v>
      </c>
      <c r="F45" s="75">
        <v>39357</v>
      </c>
      <c r="G45" s="29" t="s">
        <v>318</v>
      </c>
      <c r="H45" s="29">
        <v>50</v>
      </c>
      <c r="I45" s="76" t="s">
        <v>353</v>
      </c>
      <c r="J45" s="76">
        <v>4</v>
      </c>
      <c r="K45" s="77">
        <v>231384.53</v>
      </c>
      <c r="L45" s="29" t="s">
        <v>63</v>
      </c>
      <c r="M45" s="77">
        <v>26261.59</v>
      </c>
      <c r="N45" s="29" t="s">
        <v>319</v>
      </c>
      <c r="AG45" s="78">
        <v>57876.128389370002</v>
      </c>
      <c r="AH45" s="78">
        <v>12.970674903712901</v>
      </c>
    </row>
    <row r="46" spans="1:36" x14ac:dyDescent="0.25">
      <c r="A46" s="29" t="s">
        <v>164</v>
      </c>
      <c r="B46" s="29" t="s">
        <v>57</v>
      </c>
      <c r="C46" s="29" t="s">
        <v>165</v>
      </c>
      <c r="D46" s="29" t="s">
        <v>102</v>
      </c>
      <c r="E46" s="29" t="s">
        <v>166</v>
      </c>
      <c r="F46" s="75">
        <v>35980.089999999997</v>
      </c>
      <c r="G46" s="29" t="s">
        <v>318</v>
      </c>
      <c r="H46" s="29">
        <v>50</v>
      </c>
      <c r="I46" s="76" t="s">
        <v>353</v>
      </c>
      <c r="J46" s="76">
        <v>1</v>
      </c>
      <c r="K46" s="77">
        <v>211672</v>
      </c>
      <c r="L46" s="29" t="s">
        <v>63</v>
      </c>
      <c r="M46" s="77">
        <v>43257.14</v>
      </c>
      <c r="N46" s="29" t="s">
        <v>319</v>
      </c>
      <c r="AG46" s="78">
        <v>89307.633082779997</v>
      </c>
      <c r="AH46" s="78">
        <v>18.660299003637299</v>
      </c>
    </row>
    <row r="47" spans="1:36" x14ac:dyDescent="0.25">
      <c r="A47" s="29" t="s">
        <v>167</v>
      </c>
      <c r="B47" s="29" t="s">
        <v>57</v>
      </c>
      <c r="C47" s="29" t="s">
        <v>168</v>
      </c>
      <c r="D47" s="29" t="s">
        <v>59</v>
      </c>
      <c r="E47" s="29" t="s">
        <v>169</v>
      </c>
      <c r="F47" s="75">
        <v>210453.27</v>
      </c>
      <c r="G47" s="29" t="s">
        <v>318</v>
      </c>
      <c r="H47" s="29">
        <v>50</v>
      </c>
      <c r="I47" s="76" t="s">
        <v>353</v>
      </c>
      <c r="J47" s="76">
        <v>5</v>
      </c>
      <c r="K47" s="77">
        <v>1148528.29</v>
      </c>
      <c r="L47" s="29" t="s">
        <v>63</v>
      </c>
      <c r="M47" s="77">
        <v>227932.85</v>
      </c>
      <c r="N47" s="29" t="s">
        <v>319</v>
      </c>
      <c r="AG47" s="78">
        <v>471763.88404987002</v>
      </c>
      <c r="AH47" s="78">
        <v>16.967889312313599</v>
      </c>
    </row>
    <row r="48" spans="1:36" x14ac:dyDescent="0.25">
      <c r="A48" s="29" t="s">
        <v>367</v>
      </c>
      <c r="B48" s="29" t="s">
        <v>57</v>
      </c>
      <c r="C48" s="29" t="s">
        <v>368</v>
      </c>
      <c r="D48" s="29" t="s">
        <v>59</v>
      </c>
      <c r="E48" s="29" t="s">
        <v>369</v>
      </c>
      <c r="F48" s="75">
        <v>37135.49</v>
      </c>
      <c r="G48" s="29" t="s">
        <v>318</v>
      </c>
      <c r="H48" s="29">
        <v>40</v>
      </c>
      <c r="I48" s="76" t="s">
        <v>353</v>
      </c>
      <c r="J48" s="76">
        <v>0</v>
      </c>
      <c r="K48" s="77">
        <v>165883.64000000001</v>
      </c>
      <c r="L48" s="29" t="s">
        <v>63</v>
      </c>
      <c r="M48" s="77">
        <v>21080.92</v>
      </c>
      <c r="N48" s="29" t="s">
        <v>319</v>
      </c>
      <c r="AG48" s="78">
        <v>45752.988171559999</v>
      </c>
      <c r="AH48" s="78">
        <v>10.5001161076598</v>
      </c>
    </row>
    <row r="49" spans="1:34" x14ac:dyDescent="0.25">
      <c r="A49" s="29" t="s">
        <v>170</v>
      </c>
      <c r="B49" s="29" t="s">
        <v>57</v>
      </c>
      <c r="C49" s="29" t="s">
        <v>171</v>
      </c>
      <c r="D49" s="29" t="s">
        <v>59</v>
      </c>
      <c r="E49" s="29" t="s">
        <v>370</v>
      </c>
      <c r="F49" s="75">
        <v>46275.1</v>
      </c>
      <c r="G49" s="29" t="s">
        <v>318</v>
      </c>
      <c r="H49" s="29">
        <v>50</v>
      </c>
      <c r="I49" s="76" t="s">
        <v>353</v>
      </c>
      <c r="J49" s="76">
        <v>6</v>
      </c>
      <c r="K49" s="77">
        <v>382368.62</v>
      </c>
      <c r="L49" s="29" t="s">
        <v>63</v>
      </c>
      <c r="M49" s="77">
        <v>31987.59</v>
      </c>
      <c r="N49" s="29" t="s">
        <v>319</v>
      </c>
      <c r="AG49" s="78">
        <v>74069.041022689998</v>
      </c>
      <c r="AH49" s="78">
        <v>15.6093794132791</v>
      </c>
    </row>
    <row r="50" spans="1:34" x14ac:dyDescent="0.25">
      <c r="A50" s="29" t="s">
        <v>173</v>
      </c>
      <c r="B50" s="29" t="s">
        <v>57</v>
      </c>
      <c r="C50" s="29" t="s">
        <v>174</v>
      </c>
      <c r="D50" s="29" t="s">
        <v>59</v>
      </c>
      <c r="E50" s="29" t="s">
        <v>175</v>
      </c>
      <c r="F50" s="75">
        <v>23881.89</v>
      </c>
      <c r="G50" s="29" t="s">
        <v>318</v>
      </c>
      <c r="H50" s="29">
        <v>50</v>
      </c>
      <c r="I50" s="76" t="s">
        <v>353</v>
      </c>
      <c r="J50" s="76">
        <v>0</v>
      </c>
      <c r="K50" s="77">
        <v>132815.57</v>
      </c>
      <c r="L50" s="29" t="s">
        <v>63</v>
      </c>
      <c r="M50" s="77">
        <v>23615.89</v>
      </c>
      <c r="N50" s="29" t="s">
        <v>319</v>
      </c>
      <c r="AG50" s="78">
        <v>49370.167145389998</v>
      </c>
      <c r="AH50" s="78">
        <v>16.070754139497801</v>
      </c>
    </row>
    <row r="51" spans="1:34" x14ac:dyDescent="0.25">
      <c r="A51" s="29" t="s">
        <v>176</v>
      </c>
      <c r="B51" s="29" t="s">
        <v>57</v>
      </c>
      <c r="C51" s="29" t="s">
        <v>177</v>
      </c>
      <c r="D51" s="29" t="s">
        <v>59</v>
      </c>
      <c r="E51" s="29" t="s">
        <v>371</v>
      </c>
      <c r="F51" s="75">
        <v>49394.400000000001</v>
      </c>
      <c r="G51" s="29" t="s">
        <v>318</v>
      </c>
      <c r="H51" s="29">
        <v>40</v>
      </c>
      <c r="I51" s="76" t="s">
        <v>353</v>
      </c>
      <c r="J51" s="76">
        <v>0</v>
      </c>
      <c r="K51" s="77">
        <v>285250.90999999997</v>
      </c>
      <c r="L51" s="29" t="s">
        <v>63</v>
      </c>
      <c r="M51" s="77">
        <v>35349.370000000003</v>
      </c>
      <c r="N51" s="29" t="s">
        <v>319</v>
      </c>
      <c r="AG51" s="78">
        <v>76972.572703669997</v>
      </c>
      <c r="AH51" s="78">
        <v>13.380790766777</v>
      </c>
    </row>
    <row r="52" spans="1:34" x14ac:dyDescent="0.25">
      <c r="A52" s="29" t="s">
        <v>179</v>
      </c>
      <c r="B52" s="29" t="s">
        <v>57</v>
      </c>
      <c r="C52" s="29" t="s">
        <v>180</v>
      </c>
      <c r="D52" s="29" t="s">
        <v>181</v>
      </c>
      <c r="E52" s="29" t="s">
        <v>372</v>
      </c>
      <c r="F52" s="75">
        <v>11262.81</v>
      </c>
      <c r="G52" s="29" t="s">
        <v>318</v>
      </c>
      <c r="H52" s="29">
        <v>40</v>
      </c>
      <c r="I52" s="76" t="s">
        <v>353</v>
      </c>
      <c r="J52" s="76">
        <v>1</v>
      </c>
      <c r="K52" s="77">
        <v>164651.13</v>
      </c>
      <c r="L52" s="29" t="s">
        <v>63</v>
      </c>
      <c r="AG52" s="78">
        <v>5853.0183692399996</v>
      </c>
      <c r="AH52" s="78">
        <v>14.6190098208174</v>
      </c>
    </row>
    <row r="53" spans="1:34" x14ac:dyDescent="0.25">
      <c r="A53" s="29" t="s">
        <v>343</v>
      </c>
      <c r="B53" s="29" t="s">
        <v>57</v>
      </c>
      <c r="C53" s="29" t="s">
        <v>344</v>
      </c>
      <c r="D53" s="29" t="s">
        <v>59</v>
      </c>
      <c r="E53" s="29" t="s">
        <v>373</v>
      </c>
      <c r="F53" s="75">
        <v>46672.32</v>
      </c>
      <c r="G53" s="29" t="s">
        <v>318</v>
      </c>
      <c r="H53" s="29">
        <v>40</v>
      </c>
      <c r="I53" s="76" t="s">
        <v>353</v>
      </c>
      <c r="J53" s="76">
        <v>0</v>
      </c>
      <c r="K53" s="77">
        <v>216163.11</v>
      </c>
      <c r="L53" s="29" t="s">
        <v>63</v>
      </c>
      <c r="M53" s="77">
        <v>21580.6</v>
      </c>
      <c r="N53" s="29" t="s">
        <v>319</v>
      </c>
      <c r="AG53" s="78">
        <v>48485.031270480002</v>
      </c>
      <c r="AH53" s="78">
        <v>9.5456346358226902</v>
      </c>
    </row>
    <row r="54" spans="1:34" x14ac:dyDescent="0.25">
      <c r="A54" s="29" t="s">
        <v>183</v>
      </c>
      <c r="B54" s="29" t="s">
        <v>57</v>
      </c>
      <c r="C54" s="29" t="s">
        <v>184</v>
      </c>
      <c r="D54" s="29" t="s">
        <v>59</v>
      </c>
      <c r="E54" s="29" t="s">
        <v>185</v>
      </c>
      <c r="F54" s="75">
        <v>50526.32</v>
      </c>
      <c r="G54" s="29" t="s">
        <v>318</v>
      </c>
      <c r="H54" s="29">
        <v>50</v>
      </c>
      <c r="I54" s="76" t="s">
        <v>353</v>
      </c>
      <c r="J54" s="76">
        <v>3</v>
      </c>
      <c r="K54" s="77">
        <v>314220.69</v>
      </c>
      <c r="L54" s="29" t="s">
        <v>63</v>
      </c>
      <c r="M54" s="77">
        <v>34449.75</v>
      </c>
      <c r="N54" s="29" t="s">
        <v>319</v>
      </c>
      <c r="AG54" s="78">
        <v>76301.544581370006</v>
      </c>
      <c r="AH54" s="78">
        <v>13.465159360621399</v>
      </c>
    </row>
    <row r="55" spans="1:34" x14ac:dyDescent="0.25">
      <c r="A55" s="29" t="s">
        <v>186</v>
      </c>
      <c r="B55" s="29" t="s">
        <v>57</v>
      </c>
      <c r="C55" s="29" t="s">
        <v>187</v>
      </c>
      <c r="D55" s="29" t="s">
        <v>188</v>
      </c>
      <c r="E55" s="29" t="s">
        <v>374</v>
      </c>
      <c r="F55" s="75">
        <v>39643.480000000003</v>
      </c>
      <c r="G55" s="29" t="s">
        <v>318</v>
      </c>
      <c r="H55" s="29">
        <v>40</v>
      </c>
      <c r="I55" s="76" t="s">
        <v>353</v>
      </c>
      <c r="J55" s="76">
        <v>0</v>
      </c>
      <c r="K55" s="77">
        <v>224064</v>
      </c>
      <c r="L55" s="29" t="s">
        <v>63</v>
      </c>
      <c r="M55" s="77">
        <v>37776.339999999997</v>
      </c>
      <c r="N55" s="29" t="s">
        <v>319</v>
      </c>
      <c r="AG55" s="78">
        <v>79385.995437179998</v>
      </c>
      <c r="AH55" s="78">
        <v>15.779202970984899</v>
      </c>
    </row>
    <row r="56" spans="1:34" x14ac:dyDescent="0.25">
      <c r="A56" s="29" t="s">
        <v>192</v>
      </c>
      <c r="B56" s="29" t="s">
        <v>57</v>
      </c>
      <c r="C56" s="29" t="s">
        <v>193</v>
      </c>
      <c r="D56" s="29" t="s">
        <v>194</v>
      </c>
      <c r="E56" s="29" t="s">
        <v>442</v>
      </c>
      <c r="F56" s="75">
        <v>19723.25</v>
      </c>
      <c r="G56" s="29" t="s">
        <v>318</v>
      </c>
      <c r="H56" s="29">
        <v>40</v>
      </c>
      <c r="I56" s="76" t="s">
        <v>353</v>
      </c>
      <c r="J56" s="76">
        <v>1</v>
      </c>
      <c r="K56" s="77">
        <v>145755</v>
      </c>
      <c r="L56" s="29" t="s">
        <v>63</v>
      </c>
      <c r="M56" s="77">
        <v>18651.22</v>
      </c>
      <c r="N56" s="29" t="s">
        <v>319</v>
      </c>
      <c r="AG56" s="78">
        <v>40443.798854940003</v>
      </c>
      <c r="AH56" s="78">
        <v>17.4401281197541</v>
      </c>
    </row>
    <row r="57" spans="1:34" x14ac:dyDescent="0.25">
      <c r="A57" s="29" t="s">
        <v>195</v>
      </c>
      <c r="B57" s="29" t="s">
        <v>57</v>
      </c>
      <c r="C57" s="29" t="s">
        <v>196</v>
      </c>
      <c r="D57" s="29" t="s">
        <v>197</v>
      </c>
      <c r="E57" s="29" t="s">
        <v>375</v>
      </c>
      <c r="F57" s="75">
        <v>41323</v>
      </c>
      <c r="G57" s="29" t="s">
        <v>318</v>
      </c>
      <c r="H57" s="29">
        <v>40</v>
      </c>
      <c r="I57" s="76" t="s">
        <v>353</v>
      </c>
      <c r="J57" s="76">
        <v>0</v>
      </c>
      <c r="K57" s="77">
        <v>194098.67</v>
      </c>
      <c r="L57" s="29" t="s">
        <v>63</v>
      </c>
      <c r="M57" s="77">
        <v>38495.57</v>
      </c>
      <c r="N57" s="29" t="s">
        <v>319</v>
      </c>
      <c r="AG57" s="78">
        <v>79680.583543550005</v>
      </c>
      <c r="AH57" s="78">
        <v>14.597705961520001</v>
      </c>
    </row>
    <row r="58" spans="1:34" x14ac:dyDescent="0.25">
      <c r="A58" s="29" t="s">
        <v>198</v>
      </c>
      <c r="B58" s="29" t="s">
        <v>57</v>
      </c>
      <c r="C58" s="29" t="s">
        <v>199</v>
      </c>
      <c r="D58" s="29" t="s">
        <v>59</v>
      </c>
      <c r="E58" s="29" t="s">
        <v>200</v>
      </c>
      <c r="F58" s="75">
        <v>64000</v>
      </c>
      <c r="G58" s="29" t="s">
        <v>318</v>
      </c>
      <c r="H58" s="29">
        <v>50</v>
      </c>
      <c r="I58" s="76" t="s">
        <v>353</v>
      </c>
      <c r="J58" s="76">
        <v>5</v>
      </c>
      <c r="K58" s="77">
        <v>377445.38</v>
      </c>
      <c r="L58" s="29" t="s">
        <v>63</v>
      </c>
      <c r="M58" s="77">
        <v>32091.16</v>
      </c>
      <c r="N58" s="29" t="s">
        <v>319</v>
      </c>
      <c r="AG58" s="78">
        <v>74089.841925560002</v>
      </c>
      <c r="AH58" s="78">
        <v>11.2266105023644</v>
      </c>
    </row>
    <row r="59" spans="1:34" x14ac:dyDescent="0.25">
      <c r="A59" s="29" t="s">
        <v>201</v>
      </c>
      <c r="B59" s="29" t="s">
        <v>57</v>
      </c>
      <c r="C59" s="29" t="s">
        <v>202</v>
      </c>
      <c r="D59" s="29" t="s">
        <v>109</v>
      </c>
      <c r="E59" s="29" t="s">
        <v>443</v>
      </c>
      <c r="F59" s="75">
        <v>35690</v>
      </c>
      <c r="G59" s="29" t="s">
        <v>318</v>
      </c>
      <c r="H59" s="29">
        <v>40</v>
      </c>
      <c r="I59" s="76" t="s">
        <v>353</v>
      </c>
      <c r="J59" s="76">
        <v>5</v>
      </c>
      <c r="K59" s="77">
        <v>199054.4</v>
      </c>
      <c r="L59" s="29" t="s">
        <v>63</v>
      </c>
      <c r="M59" s="77">
        <v>33484.75</v>
      </c>
      <c r="N59" s="29" t="s">
        <v>319</v>
      </c>
      <c r="AG59" s="78">
        <v>70383.158249450003</v>
      </c>
      <c r="AH59" s="78">
        <v>15.548412885983501</v>
      </c>
    </row>
    <row r="60" spans="1:34" x14ac:dyDescent="0.25">
      <c r="A60" s="29" t="s">
        <v>204</v>
      </c>
      <c r="B60" s="29" t="s">
        <v>57</v>
      </c>
      <c r="C60" s="29" t="s">
        <v>205</v>
      </c>
      <c r="D60" s="29" t="s">
        <v>109</v>
      </c>
      <c r="E60" s="29" t="s">
        <v>377</v>
      </c>
      <c r="F60" s="75">
        <v>48187.31</v>
      </c>
      <c r="G60" s="29" t="s">
        <v>318</v>
      </c>
      <c r="H60" s="29">
        <v>40</v>
      </c>
      <c r="I60" s="76" t="s">
        <v>353</v>
      </c>
      <c r="J60" s="76">
        <v>5</v>
      </c>
      <c r="K60" s="77">
        <v>377891.06</v>
      </c>
      <c r="L60" s="29" t="s">
        <v>63</v>
      </c>
      <c r="M60" s="77">
        <v>40867.68</v>
      </c>
      <c r="N60" s="29" t="s">
        <v>319</v>
      </c>
      <c r="AG60" s="78">
        <v>90698.810636239999</v>
      </c>
      <c r="AH60" s="78">
        <v>16.855550756980598</v>
      </c>
    </row>
    <row r="61" spans="1:34" x14ac:dyDescent="0.25">
      <c r="A61" s="29" t="s">
        <v>444</v>
      </c>
      <c r="B61" s="29" t="s">
        <v>57</v>
      </c>
      <c r="C61" s="29" t="s">
        <v>208</v>
      </c>
      <c r="D61" s="29" t="s">
        <v>209</v>
      </c>
      <c r="E61" s="29" t="s">
        <v>378</v>
      </c>
      <c r="F61" s="75">
        <v>126734.93</v>
      </c>
      <c r="G61" s="29" t="s">
        <v>318</v>
      </c>
      <c r="H61" s="29">
        <v>40</v>
      </c>
      <c r="I61" s="76" t="s">
        <v>353</v>
      </c>
      <c r="J61" s="76">
        <v>0</v>
      </c>
      <c r="K61" s="77">
        <v>640800</v>
      </c>
      <c r="L61" s="29" t="s">
        <v>63</v>
      </c>
      <c r="M61" s="77">
        <v>175944.49</v>
      </c>
      <c r="N61" s="29" t="s">
        <v>319</v>
      </c>
      <c r="AG61" s="78">
        <v>355424.56169523002</v>
      </c>
      <c r="AH61" s="78">
        <v>19.810629982584398</v>
      </c>
    </row>
    <row r="62" spans="1:34" x14ac:dyDescent="0.25">
      <c r="A62" s="29" t="s">
        <v>211</v>
      </c>
      <c r="B62" s="29" t="s">
        <v>282</v>
      </c>
      <c r="C62" s="29" t="s">
        <v>212</v>
      </c>
      <c r="D62" s="29" t="s">
        <v>109</v>
      </c>
      <c r="E62" s="29" t="s">
        <v>379</v>
      </c>
      <c r="F62" s="75">
        <v>14865</v>
      </c>
      <c r="G62" s="29" t="s">
        <v>318</v>
      </c>
      <c r="H62" s="29">
        <v>50</v>
      </c>
      <c r="I62" s="76" t="s">
        <v>353</v>
      </c>
      <c r="J62" s="76">
        <v>3</v>
      </c>
      <c r="K62" s="77">
        <v>179112.29</v>
      </c>
      <c r="L62" s="29" t="s">
        <v>63</v>
      </c>
      <c r="M62" s="77">
        <v>5556.42</v>
      </c>
      <c r="N62" s="29" t="s">
        <v>319</v>
      </c>
      <c r="AG62" s="78">
        <v>16872.201360259998</v>
      </c>
      <c r="AH62" s="78">
        <v>16.0218420907057</v>
      </c>
    </row>
    <row r="63" spans="1:34" x14ac:dyDescent="0.25">
      <c r="A63" s="29" t="s">
        <v>214</v>
      </c>
      <c r="B63" s="29" t="s">
        <v>57</v>
      </c>
      <c r="C63" s="29" t="s">
        <v>215</v>
      </c>
      <c r="D63" s="29" t="s">
        <v>109</v>
      </c>
      <c r="E63" s="29" t="s">
        <v>216</v>
      </c>
      <c r="F63" s="75">
        <v>198738.36</v>
      </c>
      <c r="G63" s="29" t="s">
        <v>318</v>
      </c>
      <c r="H63" s="29">
        <v>50</v>
      </c>
      <c r="I63" s="76" t="s">
        <v>353</v>
      </c>
      <c r="J63" s="76">
        <v>4</v>
      </c>
      <c r="K63" s="77">
        <v>1147979</v>
      </c>
      <c r="L63" s="29" t="s">
        <v>63</v>
      </c>
      <c r="M63" s="77">
        <v>242318.73</v>
      </c>
      <c r="N63" s="29" t="s">
        <v>319</v>
      </c>
      <c r="AG63" s="78">
        <v>498942.69103570998</v>
      </c>
      <c r="AH63" s="78">
        <v>18.7346238811833</v>
      </c>
    </row>
    <row r="64" spans="1:34" x14ac:dyDescent="0.25">
      <c r="A64" s="29" t="s">
        <v>217</v>
      </c>
      <c r="B64" s="29" t="s">
        <v>57</v>
      </c>
      <c r="C64" s="29" t="s">
        <v>218</v>
      </c>
      <c r="D64" s="29" t="s">
        <v>59</v>
      </c>
      <c r="E64" s="29" t="s">
        <v>380</v>
      </c>
      <c r="F64" s="75">
        <v>25869.49</v>
      </c>
      <c r="G64" s="29" t="s">
        <v>318</v>
      </c>
      <c r="H64" s="29">
        <v>60</v>
      </c>
      <c r="I64" s="76" t="s">
        <v>353</v>
      </c>
      <c r="J64" s="76">
        <v>1</v>
      </c>
      <c r="K64" s="77">
        <v>129220.64</v>
      </c>
      <c r="L64" s="29" t="s">
        <v>63</v>
      </c>
      <c r="M64" s="77">
        <v>29532.42</v>
      </c>
      <c r="N64" s="29" t="s">
        <v>319</v>
      </c>
      <c r="AG64" s="78">
        <v>60428.325938059999</v>
      </c>
      <c r="AH64" s="78">
        <v>17.127690342188401</v>
      </c>
    </row>
    <row r="65" spans="1:34" x14ac:dyDescent="0.25">
      <c r="A65" s="29" t="s">
        <v>220</v>
      </c>
      <c r="B65" s="29" t="s">
        <v>57</v>
      </c>
      <c r="C65" s="29" t="s">
        <v>221</v>
      </c>
      <c r="D65" s="29" t="s">
        <v>59</v>
      </c>
      <c r="E65" s="29" t="s">
        <v>222</v>
      </c>
      <c r="F65" s="75">
        <v>43999.63</v>
      </c>
      <c r="G65" s="29" t="s">
        <v>318</v>
      </c>
      <c r="H65" s="29">
        <v>50</v>
      </c>
      <c r="I65" s="76" t="s">
        <v>353</v>
      </c>
      <c r="J65" s="76">
        <v>2</v>
      </c>
      <c r="K65" s="77">
        <v>193590.03</v>
      </c>
      <c r="L65" s="29" t="s">
        <v>63</v>
      </c>
      <c r="M65" s="77">
        <v>44930.87</v>
      </c>
      <c r="N65" s="29" t="s">
        <v>319</v>
      </c>
      <c r="AG65" s="78">
        <v>91829.254341930005</v>
      </c>
      <c r="AH65" s="78">
        <v>15.252521368384</v>
      </c>
    </row>
    <row r="66" spans="1:34" x14ac:dyDescent="0.25">
      <c r="A66" s="29" t="s">
        <v>223</v>
      </c>
      <c r="B66" s="29" t="s">
        <v>57</v>
      </c>
      <c r="C66" s="29" t="s">
        <v>224</v>
      </c>
      <c r="D66" s="29" t="s">
        <v>209</v>
      </c>
      <c r="E66" s="29" t="s">
        <v>378</v>
      </c>
      <c r="F66" s="75">
        <v>39565</v>
      </c>
      <c r="G66" s="29" t="s">
        <v>318</v>
      </c>
      <c r="H66" s="29">
        <v>40</v>
      </c>
      <c r="I66" s="76" t="s">
        <v>353</v>
      </c>
      <c r="J66" s="76">
        <v>2</v>
      </c>
      <c r="K66" s="77">
        <v>202800</v>
      </c>
      <c r="L66" s="29" t="s">
        <v>63</v>
      </c>
      <c r="M66" s="77">
        <v>36213.29</v>
      </c>
      <c r="N66" s="29" t="s">
        <v>319</v>
      </c>
      <c r="AG66" s="78">
        <v>75674.958232830002</v>
      </c>
      <c r="AH66" s="78">
        <v>14.8531977898731</v>
      </c>
    </row>
    <row r="67" spans="1:34" x14ac:dyDescent="0.25">
      <c r="A67" s="29" t="s">
        <v>225</v>
      </c>
      <c r="B67" s="29" t="s">
        <v>57</v>
      </c>
      <c r="C67" s="29" t="s">
        <v>226</v>
      </c>
      <c r="D67" s="29" t="s">
        <v>109</v>
      </c>
      <c r="E67" s="29" t="s">
        <v>227</v>
      </c>
      <c r="F67" s="75">
        <v>41204.25</v>
      </c>
      <c r="G67" s="29" t="s">
        <v>318</v>
      </c>
      <c r="H67" s="29">
        <v>50</v>
      </c>
      <c r="I67" s="76" t="s">
        <v>353</v>
      </c>
      <c r="J67" s="76">
        <v>0</v>
      </c>
      <c r="K67" s="77">
        <v>201967.76</v>
      </c>
      <c r="L67" s="29" t="s">
        <v>63</v>
      </c>
      <c r="M67" s="77">
        <v>40658.6</v>
      </c>
      <c r="N67" s="29" t="s">
        <v>319</v>
      </c>
      <c r="AG67" s="78">
        <v>84049.796874680003</v>
      </c>
      <c r="AH67" s="78">
        <v>15.388662430021199</v>
      </c>
    </row>
    <row r="68" spans="1:34" x14ac:dyDescent="0.25">
      <c r="A68" s="29" t="s">
        <v>228</v>
      </c>
      <c r="B68" s="29" t="s">
        <v>57</v>
      </c>
      <c r="C68" s="29" t="s">
        <v>229</v>
      </c>
      <c r="D68" s="29" t="s">
        <v>59</v>
      </c>
      <c r="E68" s="29" t="s">
        <v>381</v>
      </c>
      <c r="F68" s="75">
        <v>17922.02</v>
      </c>
      <c r="G68" s="29" t="s">
        <v>318</v>
      </c>
      <c r="H68" s="29">
        <v>40</v>
      </c>
      <c r="I68" s="76" t="s">
        <v>62</v>
      </c>
      <c r="J68" s="76">
        <v>0</v>
      </c>
      <c r="K68" s="77">
        <v>127021.68</v>
      </c>
      <c r="L68" s="29" t="s">
        <v>63</v>
      </c>
      <c r="S68" s="77">
        <v>8090.2</v>
      </c>
      <c r="T68" s="29" t="s">
        <v>65</v>
      </c>
      <c r="AG68" s="78">
        <v>16982.235437439998</v>
      </c>
      <c r="AH68" s="78">
        <v>10.2611355227257</v>
      </c>
    </row>
    <row r="69" spans="1:34" x14ac:dyDescent="0.25">
      <c r="A69" s="29" t="s">
        <v>231</v>
      </c>
      <c r="B69" s="29" t="s">
        <v>57</v>
      </c>
      <c r="C69" s="29" t="s">
        <v>232</v>
      </c>
      <c r="D69" s="29" t="s">
        <v>445</v>
      </c>
      <c r="E69" s="29" t="s">
        <v>446</v>
      </c>
      <c r="F69" s="75">
        <v>44282.73</v>
      </c>
      <c r="G69" s="29" t="s">
        <v>318</v>
      </c>
      <c r="H69" s="29">
        <v>40</v>
      </c>
      <c r="I69" s="76" t="s">
        <v>353</v>
      </c>
      <c r="J69" s="76">
        <v>0</v>
      </c>
      <c r="K69" s="77">
        <v>383424</v>
      </c>
      <c r="L69" s="29" t="s">
        <v>63</v>
      </c>
      <c r="M69" s="77">
        <v>67676.08</v>
      </c>
      <c r="N69" s="29" t="s">
        <v>319</v>
      </c>
      <c r="AG69" s="78">
        <v>141580.18045416</v>
      </c>
      <c r="AH69" s="78">
        <v>24.900684453604399</v>
      </c>
    </row>
    <row r="70" spans="1:34" x14ac:dyDescent="0.25">
      <c r="A70" s="29" t="s">
        <v>234</v>
      </c>
      <c r="B70" s="29" t="s">
        <v>57</v>
      </c>
      <c r="C70" s="29" t="s">
        <v>235</v>
      </c>
      <c r="D70" s="29" t="s">
        <v>109</v>
      </c>
      <c r="E70" s="29" t="s">
        <v>236</v>
      </c>
      <c r="F70" s="75">
        <v>54578.32</v>
      </c>
      <c r="G70" s="29" t="s">
        <v>318</v>
      </c>
      <c r="H70" s="29">
        <v>50</v>
      </c>
      <c r="I70" s="76" t="s">
        <v>353</v>
      </c>
      <c r="J70" s="76">
        <v>7</v>
      </c>
      <c r="K70" s="77">
        <v>366578.98</v>
      </c>
      <c r="L70" s="29" t="s">
        <v>63</v>
      </c>
      <c r="M70" s="77">
        <v>51079.92</v>
      </c>
      <c r="N70" s="29" t="s">
        <v>319</v>
      </c>
      <c r="AG70" s="78">
        <v>109604.22549088</v>
      </c>
      <c r="AH70" s="78">
        <v>16.663117863243901</v>
      </c>
    </row>
    <row r="71" spans="1:34" x14ac:dyDescent="0.25">
      <c r="A71" s="29" t="s">
        <v>237</v>
      </c>
      <c r="B71" s="29" t="s">
        <v>57</v>
      </c>
      <c r="C71" s="29" t="s">
        <v>238</v>
      </c>
      <c r="D71" s="29" t="s">
        <v>109</v>
      </c>
      <c r="E71" s="29" t="s">
        <v>239</v>
      </c>
      <c r="F71" s="75">
        <v>36995.56</v>
      </c>
      <c r="G71" s="29" t="s">
        <v>318</v>
      </c>
      <c r="H71" s="29">
        <v>50</v>
      </c>
      <c r="I71" s="76" t="s">
        <v>353</v>
      </c>
      <c r="J71" s="76">
        <v>0</v>
      </c>
      <c r="K71" s="77">
        <v>254062.78</v>
      </c>
      <c r="L71" s="29" t="s">
        <v>63</v>
      </c>
      <c r="M71" s="77">
        <v>26350.39</v>
      </c>
      <c r="N71" s="29" t="s">
        <v>319</v>
      </c>
      <c r="AG71" s="78">
        <v>58850.182497970003</v>
      </c>
      <c r="AH71" s="78">
        <v>14.4371067442426</v>
      </c>
    </row>
    <row r="72" spans="1:34" x14ac:dyDescent="0.25">
      <c r="A72" s="29" t="s">
        <v>240</v>
      </c>
      <c r="B72" s="29" t="s">
        <v>57</v>
      </c>
      <c r="C72" s="29" t="s">
        <v>241</v>
      </c>
      <c r="D72" s="29" t="s">
        <v>59</v>
      </c>
      <c r="E72" s="29" t="s">
        <v>383</v>
      </c>
      <c r="F72" s="75">
        <v>27351.1</v>
      </c>
      <c r="G72" s="29" t="s">
        <v>318</v>
      </c>
      <c r="H72" s="29">
        <v>60</v>
      </c>
      <c r="I72" s="76" t="s">
        <v>353</v>
      </c>
      <c r="J72" s="76">
        <v>0</v>
      </c>
      <c r="K72" s="77">
        <v>132902.24</v>
      </c>
      <c r="L72" s="29" t="s">
        <v>63</v>
      </c>
      <c r="M72" s="77">
        <v>33191.620000000003</v>
      </c>
      <c r="N72" s="29" t="s">
        <v>319</v>
      </c>
      <c r="AG72" s="78">
        <v>67477.38177326</v>
      </c>
      <c r="AH72" s="78">
        <v>17.756337976488702</v>
      </c>
    </row>
    <row r="73" spans="1:34" x14ac:dyDescent="0.25">
      <c r="A73" s="29" t="s">
        <v>243</v>
      </c>
      <c r="B73" s="29" t="s">
        <v>57</v>
      </c>
      <c r="C73" s="29" t="s">
        <v>244</v>
      </c>
      <c r="D73" s="29" t="s">
        <v>59</v>
      </c>
      <c r="E73" s="29" t="s">
        <v>384</v>
      </c>
      <c r="F73" s="75">
        <v>44917.8</v>
      </c>
      <c r="G73" s="29" t="s">
        <v>318</v>
      </c>
      <c r="H73" s="29">
        <v>60</v>
      </c>
      <c r="I73" s="76" t="s">
        <v>353</v>
      </c>
      <c r="J73" s="76">
        <v>0</v>
      </c>
      <c r="K73" s="77">
        <v>313111.01</v>
      </c>
      <c r="L73" s="29" t="s">
        <v>63</v>
      </c>
      <c r="M73" s="77">
        <v>39737.35</v>
      </c>
      <c r="N73" s="29" t="s">
        <v>319</v>
      </c>
      <c r="AG73" s="78">
        <v>86258.977001930005</v>
      </c>
      <c r="AH73" s="78">
        <v>16.372812211883701</v>
      </c>
    </row>
    <row r="74" spans="1:34" x14ac:dyDescent="0.25">
      <c r="A74" s="29" t="s">
        <v>246</v>
      </c>
      <c r="B74" s="29" t="s">
        <v>57</v>
      </c>
      <c r="C74" s="29" t="s">
        <v>447</v>
      </c>
      <c r="D74" s="29" t="s">
        <v>126</v>
      </c>
      <c r="E74" s="29" t="s">
        <v>385</v>
      </c>
      <c r="F74" s="75">
        <v>41626</v>
      </c>
      <c r="G74" s="29" t="s">
        <v>318</v>
      </c>
      <c r="H74" s="29">
        <v>60</v>
      </c>
      <c r="I74" s="76" t="s">
        <v>353</v>
      </c>
      <c r="J74" s="76">
        <v>3</v>
      </c>
      <c r="K74" s="77">
        <v>192443.01</v>
      </c>
      <c r="L74" s="29" t="s">
        <v>63</v>
      </c>
      <c r="M74" s="77">
        <v>47368.28</v>
      </c>
      <c r="N74" s="29" t="s">
        <v>319</v>
      </c>
      <c r="AG74" s="78">
        <v>96396.713231040005</v>
      </c>
      <c r="AH74" s="78">
        <v>16.717016449179798</v>
      </c>
    </row>
    <row r="75" spans="1:34" x14ac:dyDescent="0.25">
      <c r="A75" s="29" t="s">
        <v>249</v>
      </c>
      <c r="B75" s="29" t="s">
        <v>57</v>
      </c>
      <c r="C75" s="29" t="s">
        <v>250</v>
      </c>
      <c r="D75" s="29" t="s">
        <v>251</v>
      </c>
      <c r="E75" s="29" t="s">
        <v>386</v>
      </c>
      <c r="F75" s="75">
        <v>19446.830000000002</v>
      </c>
      <c r="G75" s="29" t="s">
        <v>318</v>
      </c>
      <c r="H75" s="29">
        <v>60</v>
      </c>
      <c r="I75" s="76" t="s">
        <v>353</v>
      </c>
      <c r="J75" s="76">
        <v>0</v>
      </c>
      <c r="K75" s="77">
        <v>96447</v>
      </c>
      <c r="L75" s="29" t="s">
        <v>63</v>
      </c>
      <c r="M75" s="77">
        <v>22814.23</v>
      </c>
      <c r="N75" s="29" t="s">
        <v>319</v>
      </c>
      <c r="AG75" s="78">
        <v>46561.697178210001</v>
      </c>
      <c r="AH75" s="78">
        <v>17.427598681466801</v>
      </c>
    </row>
    <row r="76" spans="1:34" x14ac:dyDescent="0.25">
      <c r="A76" s="29" t="s">
        <v>253</v>
      </c>
      <c r="B76" s="29" t="s">
        <v>57</v>
      </c>
      <c r="C76" s="29" t="s">
        <v>254</v>
      </c>
      <c r="D76" s="29" t="s">
        <v>255</v>
      </c>
      <c r="E76" s="29" t="s">
        <v>123</v>
      </c>
      <c r="F76" s="75">
        <v>19656.599999999999</v>
      </c>
      <c r="G76" s="29" t="s">
        <v>318</v>
      </c>
      <c r="H76" s="29">
        <v>60</v>
      </c>
      <c r="I76" s="76" t="s">
        <v>353</v>
      </c>
      <c r="J76" s="76">
        <v>1</v>
      </c>
      <c r="K76" s="77">
        <v>97621.67</v>
      </c>
      <c r="L76" s="29" t="s">
        <v>63</v>
      </c>
      <c r="M76" s="77">
        <v>25953.59</v>
      </c>
      <c r="N76" s="29" t="s">
        <v>319</v>
      </c>
      <c r="AG76" s="78">
        <v>52538.813126089997</v>
      </c>
      <c r="AH76" s="78">
        <v>18.998740212927501</v>
      </c>
    </row>
    <row r="77" spans="1:34" x14ac:dyDescent="0.25">
      <c r="A77" s="29" t="s">
        <v>257</v>
      </c>
      <c r="B77" s="29" t="s">
        <v>57</v>
      </c>
      <c r="C77" s="29" t="s">
        <v>346</v>
      </c>
      <c r="D77" s="29" t="s">
        <v>59</v>
      </c>
      <c r="E77" s="29" t="s">
        <v>387</v>
      </c>
      <c r="F77" s="75">
        <v>45223.49</v>
      </c>
      <c r="G77" s="29" t="s">
        <v>318</v>
      </c>
      <c r="H77" s="29">
        <v>60</v>
      </c>
      <c r="I77" s="76" t="s">
        <v>353</v>
      </c>
      <c r="J77" s="76">
        <v>0</v>
      </c>
      <c r="K77" s="77">
        <v>278873.49</v>
      </c>
      <c r="L77" s="29" t="s">
        <v>63</v>
      </c>
      <c r="M77" s="77">
        <v>44845.86</v>
      </c>
      <c r="N77" s="29" t="s">
        <v>319</v>
      </c>
      <c r="AG77" s="78">
        <v>94700.188576739994</v>
      </c>
      <c r="AH77" s="78">
        <v>16.7055945804541</v>
      </c>
    </row>
    <row r="78" spans="1:34" x14ac:dyDescent="0.25">
      <c r="A78" s="29" t="s">
        <v>405</v>
      </c>
      <c r="B78" s="29" t="s">
        <v>57</v>
      </c>
      <c r="C78" s="29" t="s">
        <v>406</v>
      </c>
      <c r="D78" s="29" t="s">
        <v>109</v>
      </c>
      <c r="E78" s="29" t="s">
        <v>407</v>
      </c>
      <c r="F78" s="75">
        <v>33960.1</v>
      </c>
      <c r="G78" s="29" t="s">
        <v>318</v>
      </c>
      <c r="H78" s="29">
        <v>40</v>
      </c>
      <c r="I78" s="76" t="s">
        <v>353</v>
      </c>
      <c r="J78" s="76">
        <v>0</v>
      </c>
      <c r="K78" s="77">
        <v>131092</v>
      </c>
      <c r="L78" s="29" t="s">
        <v>63</v>
      </c>
      <c r="M78" s="77">
        <v>24796.07</v>
      </c>
      <c r="N78" s="29" t="s">
        <v>319</v>
      </c>
      <c r="AG78" s="78">
        <v>51540.177851890003</v>
      </c>
      <c r="AH78" s="78">
        <v>11.6200806957692</v>
      </c>
    </row>
    <row r="79" spans="1:34" x14ac:dyDescent="0.25">
      <c r="A79" s="29" t="s">
        <v>258</v>
      </c>
      <c r="B79" s="29" t="s">
        <v>57</v>
      </c>
      <c r="C79" s="29" t="s">
        <v>259</v>
      </c>
      <c r="D79" s="29" t="s">
        <v>59</v>
      </c>
      <c r="E79" s="29" t="s">
        <v>347</v>
      </c>
      <c r="F79" s="75">
        <v>13843</v>
      </c>
      <c r="G79" s="29" t="s">
        <v>318</v>
      </c>
      <c r="H79" s="29">
        <v>40</v>
      </c>
      <c r="I79" s="76" t="s">
        <v>353</v>
      </c>
      <c r="J79" s="76">
        <v>0</v>
      </c>
      <c r="K79" s="77">
        <v>80546.48</v>
      </c>
      <c r="L79" s="29" t="s">
        <v>63</v>
      </c>
      <c r="M79" s="77">
        <v>32051.59</v>
      </c>
      <c r="N79" s="29" t="s">
        <v>319</v>
      </c>
      <c r="AG79" s="78">
        <v>63460.867717970003</v>
      </c>
      <c r="AH79" s="78">
        <v>30.425748104849401</v>
      </c>
    </row>
    <row r="80" spans="1:34" x14ac:dyDescent="0.25">
      <c r="A80" s="29" t="s">
        <v>260</v>
      </c>
      <c r="B80" s="29" t="s">
        <v>57</v>
      </c>
      <c r="C80" s="29" t="s">
        <v>261</v>
      </c>
      <c r="D80" s="29" t="s">
        <v>59</v>
      </c>
      <c r="E80" s="29" t="s">
        <v>388</v>
      </c>
      <c r="F80" s="75">
        <v>61751.47</v>
      </c>
      <c r="G80" s="29" t="s">
        <v>318</v>
      </c>
      <c r="H80" s="29">
        <v>60</v>
      </c>
      <c r="I80" s="76" t="s">
        <v>353</v>
      </c>
      <c r="J80" s="76">
        <v>2</v>
      </c>
      <c r="K80" s="77">
        <v>504522.27</v>
      </c>
      <c r="L80" s="29" t="s">
        <v>63</v>
      </c>
      <c r="M80" s="77">
        <v>34853.74</v>
      </c>
      <c r="N80" s="29" t="s">
        <v>319</v>
      </c>
      <c r="AG80" s="78">
        <v>83830.179548939996</v>
      </c>
      <c r="AH80" s="78">
        <v>14.1687322801543</v>
      </c>
    </row>
    <row r="81" spans="1:34" x14ac:dyDescent="0.25">
      <c r="A81" s="29" t="s">
        <v>263</v>
      </c>
      <c r="B81" s="29" t="s">
        <v>57</v>
      </c>
      <c r="C81" s="29" t="s">
        <v>264</v>
      </c>
      <c r="D81" s="29" t="s">
        <v>59</v>
      </c>
      <c r="E81" s="29" t="s">
        <v>448</v>
      </c>
      <c r="F81" s="75">
        <v>17402</v>
      </c>
      <c r="G81" s="29" t="s">
        <v>318</v>
      </c>
      <c r="H81" s="29">
        <v>50</v>
      </c>
      <c r="I81" s="76" t="s">
        <v>353</v>
      </c>
      <c r="J81" s="76">
        <v>2</v>
      </c>
      <c r="K81" s="77">
        <v>107692.84</v>
      </c>
      <c r="L81" s="29" t="s">
        <v>63</v>
      </c>
      <c r="M81" s="77">
        <v>31612.66</v>
      </c>
      <c r="N81" s="29" t="s">
        <v>319</v>
      </c>
      <c r="AG81" s="78">
        <v>63596.01361414</v>
      </c>
      <c r="AH81" s="78">
        <v>25.495066133595</v>
      </c>
    </row>
    <row r="82" spans="1:34" x14ac:dyDescent="0.25">
      <c r="A82" s="29" t="s">
        <v>265</v>
      </c>
      <c r="B82" s="29" t="s">
        <v>57</v>
      </c>
      <c r="C82" s="29" t="s">
        <v>266</v>
      </c>
      <c r="D82" s="29" t="s">
        <v>59</v>
      </c>
      <c r="E82" s="29" t="s">
        <v>389</v>
      </c>
      <c r="F82" s="75">
        <v>32655.87</v>
      </c>
      <c r="G82" s="29" t="s">
        <v>318</v>
      </c>
      <c r="H82" s="29">
        <v>60</v>
      </c>
      <c r="I82" s="76" t="s">
        <v>353</v>
      </c>
      <c r="J82" s="76">
        <v>0</v>
      </c>
      <c r="K82" s="77">
        <v>59094.06</v>
      </c>
      <c r="L82" s="29" t="s">
        <v>63</v>
      </c>
      <c r="M82" s="77">
        <v>40733.93</v>
      </c>
      <c r="N82" s="29" t="s">
        <v>319</v>
      </c>
      <c r="AG82" s="78">
        <v>79113.343518990005</v>
      </c>
      <c r="AH82" s="78">
        <v>15.0663627817483</v>
      </c>
    </row>
    <row r="83" spans="1:34" x14ac:dyDescent="0.25">
      <c r="A83" s="29" t="s">
        <v>268</v>
      </c>
      <c r="B83" s="29" t="s">
        <v>57</v>
      </c>
      <c r="C83" s="29" t="s">
        <v>269</v>
      </c>
      <c r="D83" s="29" t="s">
        <v>270</v>
      </c>
      <c r="E83" s="29" t="s">
        <v>390</v>
      </c>
      <c r="F83" s="75">
        <v>47716</v>
      </c>
      <c r="G83" s="29" t="s">
        <v>318</v>
      </c>
      <c r="H83" s="29">
        <v>60</v>
      </c>
      <c r="I83" s="76" t="s">
        <v>353</v>
      </c>
      <c r="J83" s="76">
        <v>0</v>
      </c>
      <c r="K83" s="77">
        <v>289937.5</v>
      </c>
      <c r="L83" s="29" t="s">
        <v>63</v>
      </c>
      <c r="M83" s="77">
        <v>55332.76</v>
      </c>
      <c r="N83" s="29" t="s">
        <v>319</v>
      </c>
      <c r="AG83" s="78">
        <v>114920.30829052</v>
      </c>
      <c r="AH83" s="78">
        <v>18.4005728492439</v>
      </c>
    </row>
    <row r="84" spans="1:34" x14ac:dyDescent="0.25">
      <c r="A84" s="29" t="s">
        <v>272</v>
      </c>
      <c r="B84" s="29" t="s">
        <v>57</v>
      </c>
      <c r="C84" s="29" t="s">
        <v>273</v>
      </c>
      <c r="D84" s="29" t="s">
        <v>102</v>
      </c>
      <c r="E84" s="29" t="s">
        <v>391</v>
      </c>
      <c r="F84" s="75">
        <v>25188</v>
      </c>
      <c r="G84" s="29" t="s">
        <v>318</v>
      </c>
      <c r="H84" s="29">
        <v>60</v>
      </c>
      <c r="I84" s="76" t="s">
        <v>353</v>
      </c>
      <c r="J84" s="76">
        <v>0</v>
      </c>
      <c r="K84" s="77">
        <v>100151.29</v>
      </c>
      <c r="L84" s="29" t="s">
        <v>63</v>
      </c>
      <c r="M84" s="77">
        <v>19695.66</v>
      </c>
      <c r="N84" s="29" t="s">
        <v>319</v>
      </c>
      <c r="AG84" s="78">
        <v>40797.324635739998</v>
      </c>
      <c r="AH84" s="78">
        <v>12.2865004108234</v>
      </c>
    </row>
    <row r="85" spans="1:34" x14ac:dyDescent="0.25">
      <c r="A85" s="29" t="s">
        <v>275</v>
      </c>
      <c r="B85" s="29" t="s">
        <v>57</v>
      </c>
      <c r="C85" s="29" t="s">
        <v>276</v>
      </c>
      <c r="D85" s="29" t="s">
        <v>59</v>
      </c>
      <c r="E85" s="29" t="s">
        <v>392</v>
      </c>
      <c r="F85" s="75">
        <v>33615.03</v>
      </c>
      <c r="G85" s="29" t="s">
        <v>318</v>
      </c>
      <c r="H85" s="29">
        <v>60</v>
      </c>
      <c r="I85" s="76" t="s">
        <v>353</v>
      </c>
      <c r="J85" s="76">
        <v>3</v>
      </c>
      <c r="K85" s="77">
        <v>123573.15</v>
      </c>
      <c r="L85" s="29" t="s">
        <v>63</v>
      </c>
      <c r="M85" s="77">
        <v>35764.92</v>
      </c>
      <c r="N85" s="29" t="s">
        <v>319</v>
      </c>
      <c r="AG85" s="78">
        <v>72010.901741039997</v>
      </c>
      <c r="AH85" s="78">
        <v>14.9836172742621</v>
      </c>
    </row>
    <row r="86" spans="1:34" x14ac:dyDescent="0.25">
      <c r="A86" s="29" t="s">
        <v>278</v>
      </c>
      <c r="B86" s="29" t="s">
        <v>57</v>
      </c>
      <c r="C86" s="29" t="s">
        <v>279</v>
      </c>
      <c r="D86" s="29" t="s">
        <v>59</v>
      </c>
      <c r="E86" s="29" t="s">
        <v>393</v>
      </c>
      <c r="F86" s="75">
        <v>45353</v>
      </c>
      <c r="G86" s="29" t="s">
        <v>318</v>
      </c>
      <c r="H86" s="29">
        <v>60</v>
      </c>
      <c r="I86" s="76" t="s">
        <v>353</v>
      </c>
      <c r="J86" s="76">
        <v>4</v>
      </c>
      <c r="K86" s="77">
        <v>230003.16</v>
      </c>
      <c r="L86" s="29" t="s">
        <v>63</v>
      </c>
      <c r="M86" s="77">
        <v>46950.55</v>
      </c>
      <c r="N86" s="29" t="s">
        <v>319</v>
      </c>
      <c r="AG86" s="78">
        <v>96942.129826529999</v>
      </c>
      <c r="AH86" s="78">
        <v>16.073537261644201</v>
      </c>
    </row>
    <row r="87" spans="1:34" x14ac:dyDescent="0.25">
      <c r="A87" s="29" t="s">
        <v>281</v>
      </c>
      <c r="B87" s="29" t="s">
        <v>282</v>
      </c>
      <c r="C87" s="29" t="s">
        <v>283</v>
      </c>
      <c r="D87" s="29" t="s">
        <v>59</v>
      </c>
      <c r="E87" s="29" t="s">
        <v>284</v>
      </c>
      <c r="F87" s="75">
        <v>56418.46</v>
      </c>
      <c r="G87" s="29" t="s">
        <v>318</v>
      </c>
      <c r="H87" s="29">
        <v>50</v>
      </c>
      <c r="I87" s="76" t="s">
        <v>353</v>
      </c>
      <c r="J87" s="76">
        <v>7</v>
      </c>
      <c r="K87" s="77">
        <v>980517.65</v>
      </c>
      <c r="L87" s="29" t="s">
        <v>63</v>
      </c>
      <c r="M87" s="77">
        <v>44811.38</v>
      </c>
      <c r="N87" s="29" t="s">
        <v>319</v>
      </c>
      <c r="AG87" s="78">
        <v>119577.04635746</v>
      </c>
      <c r="AH87" s="78">
        <v>25.8206800345536</v>
      </c>
    </row>
    <row r="88" spans="1:34" x14ac:dyDescent="0.25">
      <c r="A88" s="29" t="s">
        <v>449</v>
      </c>
      <c r="B88" s="29" t="s">
        <v>57</v>
      </c>
      <c r="C88" s="29" t="s">
        <v>286</v>
      </c>
      <c r="D88" s="29" t="s">
        <v>270</v>
      </c>
      <c r="E88" s="29" t="s">
        <v>394</v>
      </c>
      <c r="F88" s="75">
        <v>74885.05</v>
      </c>
      <c r="G88" s="29" t="s">
        <v>318</v>
      </c>
      <c r="H88" s="29">
        <v>60</v>
      </c>
      <c r="I88" s="76" t="s">
        <v>353</v>
      </c>
      <c r="J88" s="76">
        <v>3</v>
      </c>
      <c r="K88" s="77">
        <v>616470.43000000005</v>
      </c>
      <c r="L88" s="29" t="s">
        <v>63</v>
      </c>
      <c r="M88" s="77">
        <v>52895.09</v>
      </c>
      <c r="N88" s="29" t="s">
        <v>319</v>
      </c>
      <c r="AG88" s="78">
        <v>121919.17616707001</v>
      </c>
      <c r="AH88" s="78">
        <v>15.739158228710901</v>
      </c>
    </row>
    <row r="89" spans="1:34" x14ac:dyDescent="0.25">
      <c r="A89" s="29" t="s">
        <v>288</v>
      </c>
      <c r="B89" s="29" t="s">
        <v>57</v>
      </c>
      <c r="C89" s="29" t="s">
        <v>289</v>
      </c>
      <c r="D89" s="29" t="s">
        <v>59</v>
      </c>
      <c r="E89" s="29" t="s">
        <v>395</v>
      </c>
      <c r="F89" s="75">
        <v>50915.65</v>
      </c>
      <c r="G89" s="29" t="s">
        <v>318</v>
      </c>
      <c r="H89" s="29">
        <v>60</v>
      </c>
      <c r="I89" s="76" t="s">
        <v>353</v>
      </c>
      <c r="J89" s="76">
        <v>3</v>
      </c>
      <c r="K89" s="77">
        <v>314249.69</v>
      </c>
      <c r="L89" s="29" t="s">
        <v>63</v>
      </c>
      <c r="M89" s="77">
        <v>27293.79</v>
      </c>
      <c r="N89" s="29" t="s">
        <v>319</v>
      </c>
      <c r="AG89" s="78">
        <v>62773.324286449999</v>
      </c>
      <c r="AH89" s="78">
        <v>11.8690815811019</v>
      </c>
    </row>
    <row r="90" spans="1:34" x14ac:dyDescent="0.25">
      <c r="A90" s="29" t="s">
        <v>291</v>
      </c>
      <c r="B90" s="29" t="s">
        <v>57</v>
      </c>
      <c r="C90" s="29" t="s">
        <v>292</v>
      </c>
      <c r="D90" s="29" t="s">
        <v>109</v>
      </c>
      <c r="E90" s="29" t="s">
        <v>396</v>
      </c>
      <c r="F90" s="75">
        <v>132398.72</v>
      </c>
      <c r="G90" s="29" t="s">
        <v>318</v>
      </c>
      <c r="H90" s="29">
        <v>60</v>
      </c>
      <c r="I90" s="76" t="s">
        <v>353</v>
      </c>
      <c r="J90" s="76">
        <v>11</v>
      </c>
      <c r="K90" s="77">
        <v>1306001.98</v>
      </c>
      <c r="L90" s="29" t="s">
        <v>63</v>
      </c>
      <c r="M90" s="77">
        <v>119759.9</v>
      </c>
      <c r="N90" s="29" t="s">
        <v>319</v>
      </c>
      <c r="AG90" s="78">
        <v>272847.05884234002</v>
      </c>
      <c r="AH90" s="78">
        <v>19.477404998645799</v>
      </c>
    </row>
    <row r="91" spans="1:34" x14ac:dyDescent="0.25">
      <c r="A91" s="29" t="s">
        <v>294</v>
      </c>
      <c r="B91" s="29" t="s">
        <v>57</v>
      </c>
      <c r="C91" s="29" t="s">
        <v>295</v>
      </c>
      <c r="D91" s="29" t="s">
        <v>59</v>
      </c>
      <c r="E91" s="29" t="s">
        <v>397</v>
      </c>
      <c r="F91" s="75">
        <v>47974.9</v>
      </c>
      <c r="G91" s="29" t="s">
        <v>318</v>
      </c>
      <c r="H91" s="29">
        <v>60</v>
      </c>
      <c r="I91" s="76" t="s">
        <v>353</v>
      </c>
      <c r="J91" s="76">
        <v>3</v>
      </c>
      <c r="K91" s="77">
        <v>251810.99</v>
      </c>
      <c r="L91" s="29" t="s">
        <v>63</v>
      </c>
      <c r="M91" s="77">
        <v>38145.57</v>
      </c>
      <c r="N91" s="29" t="s">
        <v>319</v>
      </c>
      <c r="AG91" s="78">
        <v>81070.421644910006</v>
      </c>
      <c r="AH91" s="78">
        <v>13.6991135259873</v>
      </c>
    </row>
    <row r="92" spans="1:34" x14ac:dyDescent="0.25">
      <c r="A92" s="29" t="s">
        <v>408</v>
      </c>
      <c r="B92" s="29" t="s">
        <v>57</v>
      </c>
      <c r="C92" s="29" t="s">
        <v>409</v>
      </c>
      <c r="D92" s="29" t="s">
        <v>59</v>
      </c>
      <c r="E92" s="29" t="s">
        <v>410</v>
      </c>
      <c r="F92" s="75">
        <v>45585</v>
      </c>
      <c r="G92" s="29" t="s">
        <v>318</v>
      </c>
      <c r="H92" s="29">
        <v>40</v>
      </c>
      <c r="I92" s="76" t="s">
        <v>353</v>
      </c>
      <c r="J92" s="76">
        <v>0</v>
      </c>
      <c r="K92" s="77">
        <v>163539.09</v>
      </c>
      <c r="L92" s="29" t="s">
        <v>63</v>
      </c>
      <c r="M92" s="77">
        <v>24980.86</v>
      </c>
      <c r="N92" s="29" t="s">
        <v>319</v>
      </c>
      <c r="AG92" s="78">
        <v>53042.975970539999</v>
      </c>
      <c r="AH92" s="78">
        <v>9.4116507480140399</v>
      </c>
    </row>
    <row r="93" spans="1:34" x14ac:dyDescent="0.25">
      <c r="A93" s="29" t="s">
        <v>297</v>
      </c>
      <c r="B93" s="29" t="s">
        <v>57</v>
      </c>
      <c r="C93" s="29" t="s">
        <v>298</v>
      </c>
      <c r="D93" s="29" t="s">
        <v>59</v>
      </c>
      <c r="E93" s="29" t="s">
        <v>299</v>
      </c>
      <c r="F93" s="75">
        <v>59072</v>
      </c>
      <c r="G93" s="29" t="s">
        <v>318</v>
      </c>
      <c r="H93" s="29">
        <v>50</v>
      </c>
      <c r="I93" s="76" t="s">
        <v>353</v>
      </c>
      <c r="J93" s="76">
        <v>0</v>
      </c>
      <c r="K93" s="77">
        <v>311876.13</v>
      </c>
      <c r="L93" s="29" t="s">
        <v>63</v>
      </c>
      <c r="M93" s="77">
        <v>51101.68</v>
      </c>
      <c r="N93" s="29" t="s">
        <v>319</v>
      </c>
      <c r="AG93" s="78">
        <v>107700.7886226</v>
      </c>
      <c r="AH93" s="78">
        <v>14.473411927230501</v>
      </c>
    </row>
  </sheetData>
  <dataValidations count="16">
    <dataValidation type="list" allowBlank="1" showInputMessage="1" showErrorMessage="1" sqref="AD9:AD1048576" xr:uid="{A02B5BC6-BAFF-43AB-BFFF-324068B6724F}">
      <formula1>DistrictCooling</formula1>
    </dataValidation>
    <dataValidation type="list" allowBlank="1" showInputMessage="1" showErrorMessage="1" sqref="Z9:Z1048576" xr:uid="{1B58FAC7-3504-4D55-9D62-FB29DB624850}">
      <formula1>DistrictHeating</formula1>
    </dataValidation>
    <dataValidation type="list" allowBlank="1" showInputMessage="1" showErrorMessage="1" sqref="X9:X1048576" xr:uid="{8DDCDAC0-302C-4B1E-B5BE-68D79D500438}">
      <formula1>Wood</formula1>
    </dataValidation>
    <dataValidation type="list" allowBlank="1" showInputMessage="1" showErrorMessage="1" sqref="V9:V1048576" xr:uid="{32876000-5A6A-4942-A0BA-D2678F8EF543}">
      <formula1>Coal</formula1>
    </dataValidation>
    <dataValidation type="list" allowBlank="1" showInputMessage="1" showErrorMessage="1" sqref="T9:T1048576" xr:uid="{A25404AD-0C93-4B7F-A45F-91FB99DC7AA2}">
      <formula1>Propane</formula1>
    </dataValidation>
    <dataValidation type="list" allowBlank="1" showInputMessage="1" showErrorMessage="1" sqref="R9:R1048576" xr:uid="{E93BA038-C2E4-4A82-A40A-FC1ED398E69E}">
      <formula1>FuelOil46</formula1>
    </dataValidation>
    <dataValidation type="list" allowBlank="1" showInputMessage="1" showErrorMessage="1" sqref="P9:P1048576" xr:uid="{C0829BF5-F97D-4E99-B4DE-E5882757705F}">
      <formula1>FuelOil12</formula1>
    </dataValidation>
    <dataValidation type="list" allowBlank="1" showInputMessage="1" showErrorMessage="1" sqref="N9:N1048576" xr:uid="{630F6793-3182-4B14-82D6-50C2CF05AFE0}">
      <formula1>NaturalGas</formula1>
    </dataValidation>
    <dataValidation type="list" allowBlank="1" showInputMessage="1" showErrorMessage="1" sqref="L9:L1048576" xr:uid="{D247F678-49C0-4C81-8387-1620D8CBE7BC}">
      <formula1>Electricity</formula1>
    </dataValidation>
    <dataValidation type="list" allowBlank="1" showInputMessage="1" showErrorMessage="1" sqref="B9:B1048576" xr:uid="{11B5835F-2BEE-4458-918C-0E9E397B64DB}">
      <formula1>OperationType</formula1>
    </dataValidation>
    <dataValidation type="list" allowBlank="1" showInputMessage="1" showErrorMessage="1" sqref="AE9:AE1048576 AA9:AA1048576" xr:uid="{16A4B6A1-29FC-421B-89B2-C1271E757EBF}">
      <formula1>Renewable</formula1>
    </dataValidation>
    <dataValidation type="list" allowBlank="1" showInputMessage="1" showErrorMessage="1" sqref="G9:G1048576" xr:uid="{C858D3F1-8C38-46D8-8F26-5D67D0754DB8}">
      <formula1>FloorArea</formula1>
    </dataValidation>
    <dataValidation type="list" allowBlank="1" showInputMessage="1" showErrorMessage="1" sqref="I9:I1048576" xr:uid="{9EF92899-DE1B-4763-9252-E1EB18FCBC84}">
      <formula1>SwimmingPool</formula1>
    </dataValidation>
    <dataValidation allowBlank="1" showInputMessage="1" showErrorMessage="1" promptTitle="Operation Type" prompt="Please select an operation type" sqref="B8" xr:uid="{29F61DB3-88E8-4D1E-B488-ADD5B1FB5DE3}"/>
    <dataValidation type="list" allowBlank="1" showInputMessage="1" showErrorMessage="1" promptTitle="Natural Gas Measurement" prompt="Please select a unit if amount is entered." sqref="N8" xr:uid="{CDCFAD49-B2A9-4AF3-AB7F-B2B21ACCE7C2}">
      <formula1>NatualGasUnit</formula1>
    </dataValidation>
    <dataValidation allowBlank="1" showInputMessage="1" showErrorMessage="1" promptTitle="Energy Intensity" prompt="Please toggle between two measurements." sqref="AH8:AI8" xr:uid="{E315B780-4007-4F7A-AA55-52A7B2224247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68DAD-D3FA-4329-A54C-C4759950DB3D}">
  <dimension ref="A1:BT92"/>
  <sheetViews>
    <sheetView zoomScale="85" zoomScaleNormal="85" workbookViewId="0">
      <selection activeCell="C17" sqref="C17"/>
    </sheetView>
  </sheetViews>
  <sheetFormatPr defaultColWidth="0" defaultRowHeight="12.5" x14ac:dyDescent="0.25"/>
  <cols>
    <col min="1" max="1" width="30.7265625" style="29" customWidth="1"/>
    <col min="2" max="2" width="40.26953125" style="29" customWidth="1"/>
    <col min="3" max="3" width="19.1796875" style="29" customWidth="1"/>
    <col min="4" max="4" width="10.1796875" style="29" customWidth="1"/>
    <col min="5" max="5" width="11.453125" style="29" bestFit="1" customWidth="1"/>
    <col min="6" max="6" width="12.7265625" style="75" customWidth="1"/>
    <col min="7" max="7" width="14.26953125" style="29" bestFit="1" customWidth="1"/>
    <col min="8" max="8" width="8.26953125" style="29" customWidth="1"/>
    <col min="9" max="9" width="10.453125" style="76" customWidth="1"/>
    <col min="10" max="10" width="10" style="76" customWidth="1"/>
    <col min="11" max="11" width="15.81640625" style="77" customWidth="1"/>
    <col min="12" max="12" width="11.54296875" style="29" customWidth="1"/>
    <col min="13" max="13" width="15.81640625" style="77" customWidth="1"/>
    <col min="14" max="14" width="12.26953125" style="29" customWidth="1"/>
    <col min="15" max="15" width="15.81640625" style="77" customWidth="1"/>
    <col min="16" max="16" width="10.7265625" style="29" customWidth="1"/>
    <col min="17" max="17" width="15.81640625" style="77" customWidth="1"/>
    <col min="18" max="18" width="10.7265625" style="29" customWidth="1"/>
    <col min="19" max="19" width="15.81640625" style="77" customWidth="1"/>
    <col min="20" max="20" width="10.7265625" style="29" customWidth="1"/>
    <col min="21" max="21" width="15.81640625" style="77" hidden="1" customWidth="1"/>
    <col min="22" max="22" width="14.1796875" style="29" hidden="1" customWidth="1"/>
    <col min="23" max="23" width="15.81640625" style="77" hidden="1" customWidth="1"/>
    <col min="24" max="24" width="13.26953125" style="29" hidden="1" customWidth="1"/>
    <col min="25" max="25" width="12.26953125" style="77" hidden="1" customWidth="1"/>
    <col min="26" max="26" width="11.453125" style="29" hidden="1" customWidth="1"/>
    <col min="27" max="27" width="12" style="76" hidden="1" customWidth="1"/>
    <col min="28" max="28" width="15.26953125" style="77" hidden="1" customWidth="1"/>
    <col min="29" max="29" width="12" style="77" hidden="1" customWidth="1"/>
    <col min="30" max="30" width="10.7265625" style="29" hidden="1" customWidth="1"/>
    <col min="31" max="31" width="12" style="76" hidden="1" customWidth="1"/>
    <col min="32" max="32" width="14.81640625" style="77" hidden="1" customWidth="1"/>
    <col min="33" max="34" width="17" style="78" customWidth="1"/>
    <col min="35" max="35" width="16.1796875" style="29" customWidth="1"/>
    <col min="36" max="36" width="35.81640625" style="29" customWidth="1"/>
    <col min="37" max="16384" width="9.1796875" style="29" hidden="1"/>
  </cols>
  <sheetData>
    <row r="1" spans="1:72" ht="15.75" customHeight="1" x14ac:dyDescent="0.45">
      <c r="A1" s="27" t="s">
        <v>0</v>
      </c>
      <c r="B1" s="147" t="s">
        <v>412</v>
      </c>
      <c r="C1" s="147"/>
      <c r="D1" s="147"/>
      <c r="E1" s="147"/>
      <c r="F1" s="147"/>
      <c r="G1" s="147"/>
      <c r="H1" s="14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72" ht="30" customHeight="1" x14ac:dyDescent="0.45">
      <c r="A2" s="30" t="s">
        <v>317</v>
      </c>
      <c r="B2" s="31" t="s">
        <v>413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72" ht="15.75" customHeight="1" x14ac:dyDescent="0.35">
      <c r="A3" s="32" t="s">
        <v>322</v>
      </c>
      <c r="B3" s="33" t="s">
        <v>8</v>
      </c>
      <c r="C3" s="34"/>
      <c r="D3" s="34"/>
      <c r="E3" s="34"/>
      <c r="F3" s="34"/>
      <c r="G3" s="35"/>
      <c r="H3" s="36"/>
      <c r="I3" s="36"/>
      <c r="J3" s="36"/>
      <c r="K3" s="37"/>
      <c r="L3" s="38"/>
      <c r="M3" s="37"/>
      <c r="N3" s="38"/>
      <c r="O3" s="37"/>
      <c r="P3" s="38"/>
      <c r="Q3" s="37"/>
      <c r="R3" s="38"/>
      <c r="S3" s="37"/>
      <c r="T3" s="38"/>
      <c r="U3" s="37"/>
      <c r="V3" s="38"/>
      <c r="W3" s="37"/>
      <c r="X3" s="38"/>
      <c r="Y3" s="37"/>
      <c r="Z3" s="38"/>
      <c r="AA3" s="39"/>
      <c r="AB3" s="40"/>
      <c r="AC3" s="37"/>
      <c r="AD3" s="38"/>
      <c r="AE3" s="39"/>
      <c r="AF3" s="40"/>
      <c r="AG3" s="37"/>
      <c r="AH3" s="37"/>
      <c r="AI3" s="37"/>
      <c r="AJ3" s="38"/>
    </row>
    <row r="4" spans="1:72" ht="15.75" customHeight="1" x14ac:dyDescent="0.35">
      <c r="A4" s="41" t="s">
        <v>7</v>
      </c>
      <c r="B4" s="33" t="s">
        <v>8</v>
      </c>
      <c r="C4" s="148"/>
      <c r="D4" s="148"/>
      <c r="E4" s="148"/>
      <c r="F4" s="148"/>
      <c r="G4" s="38"/>
      <c r="H4" s="42"/>
      <c r="I4" s="43"/>
      <c r="J4" s="43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8"/>
      <c r="AA4" s="39"/>
      <c r="AB4" s="40"/>
      <c r="AC4" s="37"/>
      <c r="AD4" s="38"/>
      <c r="AE4" s="39"/>
      <c r="AF4" s="40"/>
      <c r="AG4" s="37"/>
      <c r="AH4" s="37"/>
      <c r="AI4" s="37"/>
      <c r="AJ4" s="38"/>
    </row>
    <row r="5" spans="1:72" ht="15.75" customHeight="1" x14ac:dyDescent="0.35">
      <c r="A5" s="44" t="s">
        <v>9</v>
      </c>
      <c r="B5" s="45" t="s">
        <v>10</v>
      </c>
      <c r="C5" s="46" t="s">
        <v>6</v>
      </c>
      <c r="D5" s="47"/>
      <c r="E5" s="47"/>
      <c r="F5" s="48"/>
      <c r="G5" s="38"/>
      <c r="H5" s="42"/>
      <c r="I5" s="43"/>
      <c r="J5" s="43"/>
      <c r="K5" s="37"/>
      <c r="L5" s="38"/>
      <c r="M5" s="37"/>
      <c r="N5" s="38"/>
      <c r="O5" s="37"/>
      <c r="P5" s="38"/>
      <c r="Q5" s="37"/>
      <c r="R5" s="38"/>
      <c r="S5" s="37"/>
      <c r="T5" s="38"/>
      <c r="U5" s="37"/>
      <c r="V5" s="38"/>
      <c r="W5" s="37"/>
      <c r="X5" s="38"/>
      <c r="Y5" s="37"/>
      <c r="Z5" s="38"/>
      <c r="AA5" s="39"/>
      <c r="AB5" s="40"/>
      <c r="AC5" s="37"/>
      <c r="AD5" s="38"/>
      <c r="AE5" s="39"/>
      <c r="AF5" s="40"/>
      <c r="AG5" s="37"/>
      <c r="AH5" s="37"/>
      <c r="AI5" s="37"/>
      <c r="AJ5" s="49"/>
    </row>
    <row r="6" spans="1:72" ht="15.75" customHeight="1" thickBot="1" x14ac:dyDescent="0.4">
      <c r="A6" s="149" t="s">
        <v>36</v>
      </c>
      <c r="B6" s="150" t="s">
        <v>12</v>
      </c>
      <c r="C6" s="149" t="s">
        <v>13</v>
      </c>
      <c r="D6" s="149" t="s">
        <v>14</v>
      </c>
      <c r="E6" s="149" t="s">
        <v>15</v>
      </c>
      <c r="F6" s="151" t="s">
        <v>37</v>
      </c>
      <c r="G6" s="151" t="s">
        <v>330</v>
      </c>
      <c r="H6" s="152" t="s">
        <v>331</v>
      </c>
      <c r="I6" s="141" t="s">
        <v>350</v>
      </c>
      <c r="J6" s="141" t="s">
        <v>19</v>
      </c>
      <c r="K6" s="142" t="s">
        <v>20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4" t="s">
        <v>333</v>
      </c>
      <c r="AH6" s="145"/>
      <c r="AI6" s="51"/>
      <c r="AJ6" s="52"/>
    </row>
    <row r="7" spans="1:72" s="57" customFormat="1" ht="14.5" x14ac:dyDescent="0.35">
      <c r="A7" s="149"/>
      <c r="B7" s="150"/>
      <c r="C7" s="149"/>
      <c r="D7" s="149"/>
      <c r="E7" s="149"/>
      <c r="F7" s="151"/>
      <c r="G7" s="151"/>
      <c r="H7" s="153"/>
      <c r="I7" s="141"/>
      <c r="J7" s="141"/>
      <c r="K7" s="146" t="s">
        <v>23</v>
      </c>
      <c r="L7" s="130"/>
      <c r="M7" s="129" t="s">
        <v>24</v>
      </c>
      <c r="N7" s="130"/>
      <c r="O7" s="129" t="s">
        <v>25</v>
      </c>
      <c r="P7" s="130"/>
      <c r="Q7" s="129" t="s">
        <v>26</v>
      </c>
      <c r="R7" s="130"/>
      <c r="S7" s="129" t="s">
        <v>27</v>
      </c>
      <c r="T7" s="130"/>
      <c r="U7" s="129" t="s">
        <v>28</v>
      </c>
      <c r="V7" s="130"/>
      <c r="W7" s="129" t="s">
        <v>29</v>
      </c>
      <c r="X7" s="130"/>
      <c r="Y7" s="131" t="s">
        <v>30</v>
      </c>
      <c r="Z7" s="132"/>
      <c r="AA7" s="132"/>
      <c r="AB7" s="133"/>
      <c r="AC7" s="134" t="s">
        <v>33</v>
      </c>
      <c r="AD7" s="135"/>
      <c r="AE7" s="135"/>
      <c r="AF7" s="136"/>
      <c r="AG7" s="137" t="s">
        <v>351</v>
      </c>
      <c r="AH7" s="137" t="s">
        <v>352</v>
      </c>
      <c r="AI7" s="139" t="s">
        <v>334</v>
      </c>
      <c r="AJ7" s="127" t="s">
        <v>22</v>
      </c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</row>
    <row r="8" spans="1:72" s="57" customFormat="1" ht="36" customHeight="1" thickBot="1" x14ac:dyDescent="0.4">
      <c r="A8" s="149"/>
      <c r="B8" s="150"/>
      <c r="C8" s="149"/>
      <c r="D8" s="149"/>
      <c r="E8" s="149"/>
      <c r="F8" s="151"/>
      <c r="G8" s="151"/>
      <c r="H8" s="154"/>
      <c r="I8" s="141"/>
      <c r="J8" s="141"/>
      <c r="K8" s="58" t="s">
        <v>335</v>
      </c>
      <c r="L8" s="59" t="s">
        <v>330</v>
      </c>
      <c r="M8" s="60" t="s">
        <v>335</v>
      </c>
      <c r="N8" s="59" t="s">
        <v>330</v>
      </c>
      <c r="O8" s="60" t="s">
        <v>335</v>
      </c>
      <c r="P8" s="59" t="s">
        <v>330</v>
      </c>
      <c r="Q8" s="60" t="s">
        <v>335</v>
      </c>
      <c r="R8" s="59" t="s">
        <v>330</v>
      </c>
      <c r="S8" s="60" t="s">
        <v>335</v>
      </c>
      <c r="T8" s="59" t="s">
        <v>330</v>
      </c>
      <c r="U8" s="60" t="s">
        <v>335</v>
      </c>
      <c r="V8" s="59" t="s">
        <v>330</v>
      </c>
      <c r="W8" s="60" t="s">
        <v>335</v>
      </c>
      <c r="X8" s="59" t="s">
        <v>330</v>
      </c>
      <c r="Y8" s="60" t="s">
        <v>335</v>
      </c>
      <c r="Z8" s="61" t="s">
        <v>330</v>
      </c>
      <c r="AA8" s="62" t="s">
        <v>31</v>
      </c>
      <c r="AB8" s="63" t="s">
        <v>32</v>
      </c>
      <c r="AC8" s="60" t="s">
        <v>335</v>
      </c>
      <c r="AD8" s="64" t="s">
        <v>330</v>
      </c>
      <c r="AE8" s="62" t="s">
        <v>31</v>
      </c>
      <c r="AF8" s="63" t="s">
        <v>32</v>
      </c>
      <c r="AG8" s="138"/>
      <c r="AH8" s="138"/>
      <c r="AI8" s="140"/>
      <c r="AJ8" s="128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</row>
    <row r="9" spans="1:72" s="74" customFormat="1" ht="15.75" customHeight="1" x14ac:dyDescent="0.35">
      <c r="A9" s="65" t="s">
        <v>336</v>
      </c>
      <c r="B9" s="66" t="s">
        <v>57</v>
      </c>
      <c r="C9" s="67" t="s">
        <v>337</v>
      </c>
      <c r="D9" s="67" t="s">
        <v>338</v>
      </c>
      <c r="E9" s="67" t="s">
        <v>339</v>
      </c>
      <c r="F9" s="68">
        <v>135034</v>
      </c>
      <c r="G9" s="69" t="s">
        <v>323</v>
      </c>
      <c r="H9" s="70">
        <v>70</v>
      </c>
      <c r="I9" s="71" t="s">
        <v>300</v>
      </c>
      <c r="J9" s="71">
        <v>10</v>
      </c>
      <c r="K9" s="72">
        <v>2181065</v>
      </c>
      <c r="L9" s="66" t="s">
        <v>63</v>
      </c>
      <c r="M9" s="72">
        <v>125300</v>
      </c>
      <c r="N9" s="66" t="s">
        <v>64</v>
      </c>
      <c r="O9" s="72"/>
      <c r="P9" s="66" t="s">
        <v>65</v>
      </c>
      <c r="Q9" s="72"/>
      <c r="R9" s="66" t="s">
        <v>65</v>
      </c>
      <c r="S9" s="72"/>
      <c r="T9" s="66" t="s">
        <v>65</v>
      </c>
      <c r="U9" s="72"/>
      <c r="V9" s="66" t="s">
        <v>320</v>
      </c>
      <c r="W9" s="72"/>
      <c r="X9" s="66" t="s">
        <v>320</v>
      </c>
      <c r="Y9" s="72">
        <v>26.73</v>
      </c>
      <c r="Z9" s="66" t="s">
        <v>321</v>
      </c>
      <c r="AA9" s="73" t="s">
        <v>62</v>
      </c>
      <c r="AB9" s="72">
        <v>0</v>
      </c>
      <c r="AC9" s="72">
        <v>20.506</v>
      </c>
      <c r="AD9" s="66" t="s">
        <v>321</v>
      </c>
      <c r="AE9" s="73" t="s">
        <v>62</v>
      </c>
      <c r="AF9" s="72">
        <v>0</v>
      </c>
      <c r="AG9" s="72"/>
      <c r="AH9" s="72"/>
      <c r="AI9" s="72"/>
      <c r="AJ9" s="66" t="s">
        <v>340</v>
      </c>
    </row>
    <row r="10" spans="1:72" x14ac:dyDescent="0.25">
      <c r="A10" s="29" t="s">
        <v>56</v>
      </c>
      <c r="B10" s="29" t="s">
        <v>57</v>
      </c>
      <c r="C10" s="29" t="s">
        <v>58</v>
      </c>
      <c r="D10" s="29" t="s">
        <v>59</v>
      </c>
      <c r="E10" s="29" t="s">
        <v>60</v>
      </c>
      <c r="F10" s="75">
        <v>33238.960844192799</v>
      </c>
      <c r="G10" s="29" t="s">
        <v>318</v>
      </c>
      <c r="H10" s="29">
        <v>40</v>
      </c>
      <c r="I10" s="76" t="s">
        <v>353</v>
      </c>
      <c r="J10" s="76">
        <v>0</v>
      </c>
      <c r="K10" s="77">
        <v>193943.50003051799</v>
      </c>
      <c r="L10" s="29" t="s">
        <v>63</v>
      </c>
      <c r="M10" s="77">
        <v>33929.306222486899</v>
      </c>
      <c r="N10" s="29" t="s">
        <v>319</v>
      </c>
      <c r="AG10" s="78">
        <v>72011.683474739199</v>
      </c>
      <c r="AH10" s="78">
        <v>16.683331435275701</v>
      </c>
    </row>
    <row r="11" spans="1:72" x14ac:dyDescent="0.25">
      <c r="A11" s="29" t="s">
        <v>69</v>
      </c>
      <c r="B11" s="29" t="s">
        <v>57</v>
      </c>
      <c r="C11" s="29" t="s">
        <v>70</v>
      </c>
      <c r="D11" s="29" t="s">
        <v>71</v>
      </c>
      <c r="E11" s="29" t="s">
        <v>354</v>
      </c>
      <c r="F11" s="75">
        <v>22463.8010892081</v>
      </c>
      <c r="G11" s="29" t="s">
        <v>318</v>
      </c>
      <c r="H11" s="29">
        <v>40</v>
      </c>
      <c r="I11" s="76" t="s">
        <v>353</v>
      </c>
      <c r="J11" s="76">
        <v>0</v>
      </c>
      <c r="K11" s="77">
        <v>134201.81347656299</v>
      </c>
      <c r="L11" s="29" t="s">
        <v>63</v>
      </c>
      <c r="M11" s="77">
        <v>32481.376439471602</v>
      </c>
      <c r="N11" s="29" t="s">
        <v>319</v>
      </c>
      <c r="AG11" s="78">
        <v>66851.782426476595</v>
      </c>
      <c r="AH11" s="78">
        <v>21.341296471799399</v>
      </c>
    </row>
    <row r="12" spans="1:72" x14ac:dyDescent="0.25">
      <c r="A12" s="29" t="s">
        <v>400</v>
      </c>
      <c r="B12" s="29" t="s">
        <v>57</v>
      </c>
      <c r="C12" s="29" t="s">
        <v>401</v>
      </c>
      <c r="D12" s="29" t="s">
        <v>59</v>
      </c>
      <c r="E12" s="29" t="s">
        <v>402</v>
      </c>
      <c r="F12" s="75">
        <v>38770.999296077898</v>
      </c>
      <c r="G12" s="29" t="s">
        <v>318</v>
      </c>
      <c r="H12" s="29">
        <v>40</v>
      </c>
      <c r="I12" s="76" t="s">
        <v>353</v>
      </c>
      <c r="J12" s="76">
        <v>0</v>
      </c>
      <c r="K12" s="77">
        <v>155345.94140625</v>
      </c>
      <c r="L12" s="29" t="s">
        <v>63</v>
      </c>
      <c r="M12" s="77">
        <v>22821.289468366002</v>
      </c>
      <c r="N12" s="29" t="s">
        <v>319</v>
      </c>
      <c r="AG12" s="78">
        <v>49445.513275849</v>
      </c>
      <c r="AH12" s="78">
        <v>10.262451934499</v>
      </c>
    </row>
    <row r="13" spans="1:72" x14ac:dyDescent="0.25">
      <c r="A13" s="29" t="s">
        <v>341</v>
      </c>
      <c r="B13" s="29" t="s">
        <v>57</v>
      </c>
      <c r="C13" s="29" t="s">
        <v>73</v>
      </c>
      <c r="D13" s="29" t="s">
        <v>74</v>
      </c>
      <c r="E13" s="29" t="s">
        <v>355</v>
      </c>
      <c r="F13" s="75">
        <v>43595.000760116898</v>
      </c>
      <c r="G13" s="29" t="s">
        <v>318</v>
      </c>
      <c r="H13" s="29">
        <v>60</v>
      </c>
      <c r="I13" s="76" t="s">
        <v>353</v>
      </c>
      <c r="J13" s="76">
        <v>6</v>
      </c>
      <c r="K13" s="77">
        <v>258859.021549225</v>
      </c>
      <c r="L13" s="29" t="s">
        <v>63</v>
      </c>
      <c r="M13" s="77">
        <v>48594.723994972199</v>
      </c>
      <c r="N13" s="29" t="s">
        <v>319</v>
      </c>
      <c r="AG13" s="78">
        <v>102370.71284822001</v>
      </c>
      <c r="AH13" s="78">
        <v>17.784445418650801</v>
      </c>
    </row>
    <row r="14" spans="1:72" x14ac:dyDescent="0.25">
      <c r="A14" s="29" t="s">
        <v>76</v>
      </c>
      <c r="B14" s="29" t="s">
        <v>57</v>
      </c>
      <c r="C14" s="29" t="s">
        <v>77</v>
      </c>
      <c r="D14" s="29" t="s">
        <v>59</v>
      </c>
      <c r="E14" s="29" t="s">
        <v>78</v>
      </c>
      <c r="F14" s="75">
        <v>24940.000191922001</v>
      </c>
      <c r="G14" s="29" t="s">
        <v>318</v>
      </c>
      <c r="H14" s="29">
        <v>40</v>
      </c>
      <c r="I14" s="76" t="s">
        <v>353</v>
      </c>
      <c r="J14" s="76">
        <v>0</v>
      </c>
      <c r="K14" s="77">
        <v>97932.026123046904</v>
      </c>
      <c r="L14" s="29" t="s">
        <v>63</v>
      </c>
      <c r="M14" s="77">
        <v>23958.300963852798</v>
      </c>
      <c r="N14" s="29" t="s">
        <v>319</v>
      </c>
      <c r="AG14" s="78">
        <v>49267.158471623399</v>
      </c>
      <c r="AH14" s="78">
        <v>14.1361468866368</v>
      </c>
    </row>
    <row r="15" spans="1:72" x14ac:dyDescent="0.25">
      <c r="A15" s="29" t="s">
        <v>79</v>
      </c>
      <c r="B15" s="29" t="s">
        <v>57</v>
      </c>
      <c r="C15" s="29" t="s">
        <v>80</v>
      </c>
      <c r="D15" s="29" t="s">
        <v>81</v>
      </c>
      <c r="E15" s="29" t="s">
        <v>130</v>
      </c>
      <c r="F15" s="75">
        <v>40669.8159320833</v>
      </c>
      <c r="G15" s="29" t="s">
        <v>318</v>
      </c>
      <c r="H15" s="29">
        <v>60</v>
      </c>
      <c r="I15" s="76" t="s">
        <v>353</v>
      </c>
      <c r="J15" s="76">
        <v>1</v>
      </c>
      <c r="K15" s="77">
        <v>232254.56460571301</v>
      </c>
      <c r="L15" s="29" t="s">
        <v>63</v>
      </c>
      <c r="M15" s="77">
        <v>33575.944822148798</v>
      </c>
      <c r="N15" s="29" t="s">
        <v>319</v>
      </c>
      <c r="AG15" s="78">
        <v>72897.045916897201</v>
      </c>
      <c r="AH15" s="78">
        <v>14.4847525182699</v>
      </c>
    </row>
    <row r="16" spans="1:72" x14ac:dyDescent="0.25">
      <c r="A16" s="29" t="s">
        <v>83</v>
      </c>
      <c r="B16" s="29" t="s">
        <v>57</v>
      </c>
      <c r="C16" s="29" t="s">
        <v>84</v>
      </c>
      <c r="D16" s="29" t="s">
        <v>59</v>
      </c>
      <c r="E16" s="29" t="s">
        <v>356</v>
      </c>
      <c r="F16" s="75">
        <v>194279.4</v>
      </c>
      <c r="G16" s="29" t="s">
        <v>318</v>
      </c>
      <c r="H16" s="29">
        <v>60</v>
      </c>
      <c r="I16" s="76" t="s">
        <v>300</v>
      </c>
      <c r="J16" s="76">
        <v>6</v>
      </c>
      <c r="K16" s="77">
        <v>1242825.5625</v>
      </c>
      <c r="L16" s="29" t="s">
        <v>63</v>
      </c>
      <c r="M16" s="77">
        <v>179067.11052000101</v>
      </c>
      <c r="N16" s="29" t="s">
        <v>319</v>
      </c>
      <c r="AG16" s="78">
        <v>388943.20486934797</v>
      </c>
      <c r="AH16" s="78">
        <v>16.1927146220388</v>
      </c>
    </row>
    <row r="17" spans="1:34" x14ac:dyDescent="0.25">
      <c r="A17" s="29" t="s">
        <v>342</v>
      </c>
      <c r="B17" s="29" t="s">
        <v>57</v>
      </c>
      <c r="C17" s="29" t="s">
        <v>86</v>
      </c>
      <c r="D17" s="29" t="s">
        <v>87</v>
      </c>
      <c r="E17" s="29" t="s">
        <v>357</v>
      </c>
      <c r="F17" s="75">
        <v>3899.76464662541</v>
      </c>
      <c r="G17" s="29" t="s">
        <v>318</v>
      </c>
      <c r="H17" s="29">
        <v>40</v>
      </c>
      <c r="I17" s="76" t="s">
        <v>353</v>
      </c>
      <c r="J17" s="76">
        <v>0</v>
      </c>
      <c r="K17" s="77">
        <v>20251.968738555901</v>
      </c>
      <c r="L17" s="29" t="s">
        <v>63</v>
      </c>
      <c r="M17" s="77">
        <v>5112.5263864333301</v>
      </c>
      <c r="N17" s="29" t="s">
        <v>319</v>
      </c>
      <c r="AG17" s="78">
        <v>10487.0572528143</v>
      </c>
      <c r="AH17" s="78">
        <v>19.125964215488601</v>
      </c>
    </row>
    <row r="18" spans="1:34" x14ac:dyDescent="0.25">
      <c r="A18" s="29" t="s">
        <v>89</v>
      </c>
      <c r="B18" s="29" t="s">
        <v>57</v>
      </c>
      <c r="C18" s="29" t="s">
        <v>86</v>
      </c>
      <c r="D18" s="29" t="s">
        <v>87</v>
      </c>
      <c r="E18" s="29" t="s">
        <v>357</v>
      </c>
      <c r="F18" s="75">
        <v>43624.665337172599</v>
      </c>
      <c r="G18" s="29" t="s">
        <v>318</v>
      </c>
      <c r="H18" s="29">
        <v>60</v>
      </c>
      <c r="I18" s="76" t="s">
        <v>353</v>
      </c>
      <c r="J18" s="76">
        <v>1</v>
      </c>
      <c r="K18" s="77">
        <v>225829.548828125</v>
      </c>
      <c r="L18" s="29" t="s">
        <v>63</v>
      </c>
      <c r="M18" s="77">
        <v>44235.016392552599</v>
      </c>
      <c r="N18" s="29" t="s">
        <v>319</v>
      </c>
      <c r="AG18" s="78">
        <v>92788.852883085405</v>
      </c>
      <c r="AH18" s="78">
        <v>15.953118110146301</v>
      </c>
    </row>
    <row r="19" spans="1:34" x14ac:dyDescent="0.25">
      <c r="A19" s="29" t="s">
        <v>90</v>
      </c>
      <c r="B19" s="29" t="s">
        <v>57</v>
      </c>
      <c r="C19" s="29" t="s">
        <v>91</v>
      </c>
      <c r="D19" s="29" t="s">
        <v>59</v>
      </c>
      <c r="E19" s="29" t="s">
        <v>358</v>
      </c>
      <c r="F19" s="75">
        <v>26436.164284452199</v>
      </c>
      <c r="G19" s="29" t="s">
        <v>318</v>
      </c>
      <c r="H19" s="29">
        <v>60</v>
      </c>
      <c r="I19" s="76" t="s">
        <v>353</v>
      </c>
      <c r="J19" s="76">
        <v>0</v>
      </c>
      <c r="K19" s="77">
        <v>75876.577026367202</v>
      </c>
      <c r="L19" s="29" t="s">
        <v>63</v>
      </c>
      <c r="M19" s="77">
        <v>25823.640134792</v>
      </c>
      <c r="N19" s="29" t="s">
        <v>319</v>
      </c>
      <c r="AG19" s="78">
        <v>51899.514722386499</v>
      </c>
      <c r="AH19" s="78">
        <v>13.2517131433179</v>
      </c>
    </row>
    <row r="20" spans="1:34" x14ac:dyDescent="0.25">
      <c r="A20" s="29" t="s">
        <v>93</v>
      </c>
      <c r="B20" s="29" t="s">
        <v>57</v>
      </c>
      <c r="C20" s="29" t="s">
        <v>94</v>
      </c>
      <c r="D20" s="29" t="s">
        <v>87</v>
      </c>
      <c r="E20" s="29" t="s">
        <v>95</v>
      </c>
      <c r="F20" s="75">
        <v>113879.46030917999</v>
      </c>
      <c r="G20" s="29" t="s">
        <v>318</v>
      </c>
      <c r="H20" s="29">
        <v>40</v>
      </c>
      <c r="I20" s="76" t="s">
        <v>353</v>
      </c>
      <c r="J20" s="76">
        <v>5</v>
      </c>
      <c r="K20" s="77">
        <v>556138.061851501</v>
      </c>
      <c r="L20" s="29" t="s">
        <v>63</v>
      </c>
      <c r="M20" s="77">
        <v>111113.047317387</v>
      </c>
      <c r="N20" s="29" t="s">
        <v>319</v>
      </c>
      <c r="AG20" s="78">
        <v>232623.613442484</v>
      </c>
      <c r="AH20" s="78">
        <v>15.253169850078001</v>
      </c>
    </row>
    <row r="21" spans="1:34" x14ac:dyDescent="0.25">
      <c r="A21" s="29" t="s">
        <v>96</v>
      </c>
      <c r="B21" s="29" t="s">
        <v>57</v>
      </c>
      <c r="C21" s="29" t="s">
        <v>97</v>
      </c>
      <c r="D21" s="29" t="s">
        <v>98</v>
      </c>
      <c r="E21" s="29" t="s">
        <v>359</v>
      </c>
      <c r="F21" s="75">
        <v>30781.800494281699</v>
      </c>
      <c r="G21" s="29" t="s">
        <v>318</v>
      </c>
      <c r="H21" s="29">
        <v>40</v>
      </c>
      <c r="I21" s="76" t="s">
        <v>353</v>
      </c>
      <c r="J21" s="76">
        <v>4</v>
      </c>
      <c r="K21" s="77">
        <v>186917.11367988601</v>
      </c>
      <c r="L21" s="29" t="s">
        <v>63</v>
      </c>
      <c r="S21" s="77">
        <v>40275.812041097699</v>
      </c>
      <c r="T21" s="29" t="s">
        <v>65</v>
      </c>
      <c r="AG21" s="78">
        <v>69643.497067830904</v>
      </c>
      <c r="AH21" s="78">
        <v>15.2713102500879</v>
      </c>
    </row>
    <row r="22" spans="1:34" x14ac:dyDescent="0.25">
      <c r="A22" s="29" t="s">
        <v>100</v>
      </c>
      <c r="B22" s="29" t="s">
        <v>57</v>
      </c>
      <c r="C22" s="29" t="s">
        <v>101</v>
      </c>
      <c r="D22" s="29" t="s">
        <v>102</v>
      </c>
      <c r="E22" s="29" t="s">
        <v>103</v>
      </c>
      <c r="F22" s="75">
        <v>167831.409865133</v>
      </c>
      <c r="G22" s="29" t="s">
        <v>318</v>
      </c>
      <c r="H22" s="29">
        <v>40</v>
      </c>
      <c r="I22" s="76" t="s">
        <v>353</v>
      </c>
      <c r="J22" s="76">
        <v>3</v>
      </c>
      <c r="K22" s="77">
        <v>1458378.015625</v>
      </c>
      <c r="L22" s="29" t="s">
        <v>63</v>
      </c>
      <c r="M22" s="77">
        <v>132326.63043709699</v>
      </c>
      <c r="N22" s="29" t="s">
        <v>319</v>
      </c>
      <c r="AG22" s="78">
        <v>309314.61210095999</v>
      </c>
      <c r="AH22" s="78">
        <v>17.0690095338764</v>
      </c>
    </row>
    <row r="23" spans="1:34" x14ac:dyDescent="0.25">
      <c r="A23" s="29" t="s">
        <v>104</v>
      </c>
      <c r="B23" s="29" t="s">
        <v>57</v>
      </c>
      <c r="C23" s="29" t="s">
        <v>105</v>
      </c>
      <c r="D23" s="29" t="s">
        <v>59</v>
      </c>
      <c r="E23" s="29" t="s">
        <v>106</v>
      </c>
      <c r="F23" s="75">
        <v>90967.381938290899</v>
      </c>
      <c r="G23" s="29" t="s">
        <v>318</v>
      </c>
      <c r="H23" s="29">
        <v>40</v>
      </c>
      <c r="I23" s="76" t="s">
        <v>353</v>
      </c>
      <c r="J23" s="76">
        <v>9</v>
      </c>
      <c r="K23" s="77">
        <v>686378.08105468797</v>
      </c>
      <c r="L23" s="29" t="s">
        <v>63</v>
      </c>
      <c r="M23" s="77">
        <v>140860.11545343901</v>
      </c>
      <c r="N23" s="29" t="s">
        <v>319</v>
      </c>
      <c r="AG23" s="78">
        <v>294145.19592999498</v>
      </c>
      <c r="AH23" s="78">
        <v>24.002097562500399</v>
      </c>
    </row>
    <row r="24" spans="1:34" x14ac:dyDescent="0.25">
      <c r="A24" s="29" t="s">
        <v>107</v>
      </c>
      <c r="B24" s="29" t="s">
        <v>57</v>
      </c>
      <c r="C24" s="29" t="s">
        <v>108</v>
      </c>
      <c r="D24" s="29" t="s">
        <v>109</v>
      </c>
      <c r="E24" s="29" t="s">
        <v>110</v>
      </c>
      <c r="F24" s="75">
        <v>46984.001218607002</v>
      </c>
      <c r="G24" s="29" t="s">
        <v>318</v>
      </c>
      <c r="H24" s="29">
        <v>40</v>
      </c>
      <c r="I24" s="76" t="s">
        <v>353</v>
      </c>
      <c r="J24" s="76">
        <v>0</v>
      </c>
      <c r="K24" s="77">
        <v>177236.556030273</v>
      </c>
      <c r="L24" s="29" t="s">
        <v>63</v>
      </c>
      <c r="M24" s="77">
        <v>36418.813549548198</v>
      </c>
      <c r="N24" s="29" t="s">
        <v>319</v>
      </c>
      <c r="AG24" s="78">
        <v>76040.980078657201</v>
      </c>
      <c r="AH24" s="78">
        <v>12.010207100368801</v>
      </c>
    </row>
    <row r="25" spans="1:34" x14ac:dyDescent="0.25">
      <c r="A25" s="29" t="s">
        <v>111</v>
      </c>
      <c r="B25" s="29" t="s">
        <v>57</v>
      </c>
      <c r="C25" s="29" t="s">
        <v>112</v>
      </c>
      <c r="D25" s="29" t="s">
        <v>98</v>
      </c>
      <c r="E25" s="29" t="s">
        <v>359</v>
      </c>
      <c r="F25" s="75">
        <v>30149.7127833948</v>
      </c>
      <c r="G25" s="29" t="s">
        <v>318</v>
      </c>
      <c r="H25" s="29">
        <v>40</v>
      </c>
      <c r="I25" s="76" t="s">
        <v>353</v>
      </c>
      <c r="J25" s="76">
        <v>0</v>
      </c>
      <c r="K25" s="77">
        <v>201663.33047485401</v>
      </c>
      <c r="L25" s="29" t="s">
        <v>63</v>
      </c>
      <c r="M25" s="77">
        <v>40355.027927723997</v>
      </c>
      <c r="N25" s="29" t="s">
        <v>319</v>
      </c>
      <c r="AG25" s="78">
        <v>84473.350110003405</v>
      </c>
      <c r="AH25" s="78">
        <v>20.913883082387301</v>
      </c>
    </row>
    <row r="26" spans="1:34" x14ac:dyDescent="0.25">
      <c r="A26" s="29" t="s">
        <v>113</v>
      </c>
      <c r="B26" s="29" t="s">
        <v>57</v>
      </c>
      <c r="C26" s="29" t="s">
        <v>114</v>
      </c>
      <c r="D26" s="29" t="s">
        <v>115</v>
      </c>
      <c r="E26" s="29" t="s">
        <v>360</v>
      </c>
      <c r="F26" s="75">
        <v>23804.906411818301</v>
      </c>
      <c r="G26" s="29" t="s">
        <v>318</v>
      </c>
      <c r="H26" s="29">
        <v>40</v>
      </c>
      <c r="I26" s="76" t="s">
        <v>353</v>
      </c>
      <c r="J26" s="76">
        <v>4</v>
      </c>
      <c r="K26" s="77">
        <v>275292.359611511</v>
      </c>
      <c r="L26" s="29" t="s">
        <v>63</v>
      </c>
      <c r="AG26" s="78">
        <v>11162.5545975275</v>
      </c>
      <c r="AH26" s="78">
        <v>11.5645218195371</v>
      </c>
    </row>
    <row r="27" spans="1:34" x14ac:dyDescent="0.25">
      <c r="A27" s="29" t="s">
        <v>117</v>
      </c>
      <c r="B27" s="29" t="s">
        <v>57</v>
      </c>
      <c r="C27" s="29" t="s">
        <v>118</v>
      </c>
      <c r="D27" s="29" t="s">
        <v>59</v>
      </c>
      <c r="E27" s="29" t="s">
        <v>119</v>
      </c>
      <c r="F27" s="75">
        <v>37140.999782801897</v>
      </c>
      <c r="G27" s="29" t="s">
        <v>318</v>
      </c>
      <c r="H27" s="29">
        <v>40</v>
      </c>
      <c r="I27" s="76" t="s">
        <v>353</v>
      </c>
      <c r="J27" s="76">
        <v>10</v>
      </c>
      <c r="K27" s="77">
        <v>188697.464477539</v>
      </c>
      <c r="L27" s="29" t="s">
        <v>63</v>
      </c>
      <c r="M27" s="77">
        <v>26124.4404023932</v>
      </c>
      <c r="N27" s="29" t="s">
        <v>319</v>
      </c>
      <c r="AG27" s="78">
        <v>57042.877174290697</v>
      </c>
      <c r="AH27" s="78">
        <v>12.5559945626424</v>
      </c>
    </row>
    <row r="28" spans="1:34" x14ac:dyDescent="0.25">
      <c r="A28" s="29" t="s">
        <v>120</v>
      </c>
      <c r="B28" s="29" t="s">
        <v>57</v>
      </c>
      <c r="C28" s="29" t="s">
        <v>121</v>
      </c>
      <c r="D28" s="29" t="s">
        <v>122</v>
      </c>
      <c r="E28" s="29" t="s">
        <v>123</v>
      </c>
      <c r="F28" s="75">
        <v>52912.140342056198</v>
      </c>
      <c r="G28" s="29" t="s">
        <v>318</v>
      </c>
      <c r="H28" s="29">
        <v>40</v>
      </c>
      <c r="I28" s="76" t="s">
        <v>353</v>
      </c>
      <c r="J28" s="76">
        <v>2</v>
      </c>
      <c r="K28" s="77">
        <v>306261.51073274401</v>
      </c>
      <c r="L28" s="29" t="s">
        <v>63</v>
      </c>
      <c r="M28" s="77">
        <v>50961.470992066097</v>
      </c>
      <c r="N28" s="29" t="s">
        <v>319</v>
      </c>
      <c r="AG28" s="78">
        <v>108767.424754508</v>
      </c>
      <c r="AH28" s="78">
        <v>16.024085484867101</v>
      </c>
    </row>
    <row r="29" spans="1:34" x14ac:dyDescent="0.25">
      <c r="A29" s="29" t="s">
        <v>124</v>
      </c>
      <c r="B29" s="29" t="s">
        <v>57</v>
      </c>
      <c r="C29" s="29" t="s">
        <v>125</v>
      </c>
      <c r="D29" s="29" t="s">
        <v>126</v>
      </c>
      <c r="E29" s="29" t="s">
        <v>361</v>
      </c>
      <c r="F29" s="75">
        <v>17892.999641201099</v>
      </c>
      <c r="G29" s="29" t="s">
        <v>318</v>
      </c>
      <c r="H29" s="29">
        <v>40</v>
      </c>
      <c r="I29" s="76" t="s">
        <v>353</v>
      </c>
      <c r="J29" s="76">
        <v>0</v>
      </c>
      <c r="K29" s="77">
        <v>83437.250564575195</v>
      </c>
      <c r="L29" s="29" t="s">
        <v>63</v>
      </c>
      <c r="O29" s="77">
        <v>23331.003946241399</v>
      </c>
      <c r="P29" s="29" t="s">
        <v>65</v>
      </c>
      <c r="AG29" s="78">
        <v>67197.149065478196</v>
      </c>
      <c r="AH29" s="78">
        <v>18.716459788673198</v>
      </c>
    </row>
    <row r="30" spans="1:34" x14ac:dyDescent="0.25">
      <c r="A30" s="29" t="s">
        <v>128</v>
      </c>
      <c r="B30" s="29" t="s">
        <v>57</v>
      </c>
      <c r="C30" s="29" t="s">
        <v>129</v>
      </c>
      <c r="D30" s="29" t="s">
        <v>81</v>
      </c>
      <c r="E30" s="29" t="s">
        <v>130</v>
      </c>
      <c r="F30" s="75">
        <v>88691.905969187996</v>
      </c>
      <c r="G30" s="29" t="s">
        <v>318</v>
      </c>
      <c r="H30" s="29">
        <v>40</v>
      </c>
      <c r="I30" s="76" t="s">
        <v>353</v>
      </c>
      <c r="J30" s="76">
        <v>5</v>
      </c>
      <c r="K30" s="77">
        <v>952380.78018951404</v>
      </c>
      <c r="L30" s="29" t="s">
        <v>63</v>
      </c>
      <c r="AG30" s="78">
        <v>38617.135875124397</v>
      </c>
      <c r="AH30" s="78">
        <v>10.7380799835373</v>
      </c>
    </row>
    <row r="31" spans="1:34" x14ac:dyDescent="0.25">
      <c r="A31" s="29" t="s">
        <v>131</v>
      </c>
      <c r="B31" s="29" t="s">
        <v>57</v>
      </c>
      <c r="C31" s="29" t="s">
        <v>132</v>
      </c>
      <c r="D31" s="29" t="s">
        <v>81</v>
      </c>
      <c r="E31" s="29" t="s">
        <v>130</v>
      </c>
      <c r="F31" s="75">
        <v>71912.069963226502</v>
      </c>
      <c r="G31" s="29" t="s">
        <v>318</v>
      </c>
      <c r="H31" s="29">
        <v>40</v>
      </c>
      <c r="I31" s="76" t="s">
        <v>353</v>
      </c>
      <c r="J31" s="76">
        <v>0</v>
      </c>
      <c r="K31" s="77">
        <v>324787.001366615</v>
      </c>
      <c r="L31" s="29" t="s">
        <v>63</v>
      </c>
      <c r="M31" s="77">
        <v>99678.245810575303</v>
      </c>
      <c r="N31" s="29" t="s">
        <v>319</v>
      </c>
      <c r="AG31" s="78">
        <v>201623.84617352401</v>
      </c>
      <c r="AH31" s="78">
        <v>19.2477447847128</v>
      </c>
    </row>
    <row r="32" spans="1:34" x14ac:dyDescent="0.25">
      <c r="A32" s="29" t="s">
        <v>133</v>
      </c>
      <c r="B32" s="29" t="s">
        <v>57</v>
      </c>
      <c r="C32" s="29" t="s">
        <v>134</v>
      </c>
      <c r="D32" s="29" t="s">
        <v>59</v>
      </c>
      <c r="E32" s="29" t="s">
        <v>135</v>
      </c>
      <c r="F32" s="75">
        <v>37075.3629746921</v>
      </c>
      <c r="G32" s="29" t="s">
        <v>318</v>
      </c>
      <c r="H32" s="29">
        <v>40</v>
      </c>
      <c r="I32" s="76" t="s">
        <v>353</v>
      </c>
      <c r="J32" s="76">
        <v>0</v>
      </c>
      <c r="K32" s="77">
        <v>181662.29248046901</v>
      </c>
      <c r="L32" s="29" t="s">
        <v>63</v>
      </c>
      <c r="M32" s="77">
        <v>21047.2856854284</v>
      </c>
      <c r="N32" s="29" t="s">
        <v>319</v>
      </c>
      <c r="AG32" s="78">
        <v>47158.609229082504</v>
      </c>
      <c r="AH32" s="78">
        <v>10.933086521019</v>
      </c>
    </row>
    <row r="33" spans="1:34" x14ac:dyDescent="0.25">
      <c r="A33" s="29" t="s">
        <v>136</v>
      </c>
      <c r="B33" s="29" t="s">
        <v>57</v>
      </c>
      <c r="C33" s="29" t="s">
        <v>137</v>
      </c>
      <c r="D33" s="29" t="s">
        <v>59</v>
      </c>
      <c r="E33" s="29" t="s">
        <v>138</v>
      </c>
      <c r="F33" s="75">
        <v>36392.7819078834</v>
      </c>
      <c r="G33" s="29" t="s">
        <v>318</v>
      </c>
      <c r="H33" s="29">
        <v>40</v>
      </c>
      <c r="I33" s="76" t="s">
        <v>353</v>
      </c>
      <c r="J33" s="76">
        <v>0</v>
      </c>
      <c r="K33" s="77">
        <v>224012.63720703099</v>
      </c>
      <c r="L33" s="29" t="s">
        <v>63</v>
      </c>
      <c r="M33" s="77">
        <v>39435.340756408899</v>
      </c>
      <c r="N33" s="29" t="s">
        <v>319</v>
      </c>
      <c r="AG33" s="78">
        <v>83640.784401737794</v>
      </c>
      <c r="AH33" s="78">
        <v>17.6717088106376</v>
      </c>
    </row>
    <row r="34" spans="1:34" x14ac:dyDescent="0.25">
      <c r="A34" s="29" t="s">
        <v>362</v>
      </c>
      <c r="B34" s="29" t="s">
        <v>57</v>
      </c>
      <c r="C34" s="29" t="s">
        <v>363</v>
      </c>
      <c r="D34" s="29" t="s">
        <v>87</v>
      </c>
      <c r="E34" s="29" t="s">
        <v>364</v>
      </c>
      <c r="F34" s="75">
        <v>39105.289201652202</v>
      </c>
      <c r="G34" s="29" t="s">
        <v>318</v>
      </c>
      <c r="H34" s="29">
        <v>40</v>
      </c>
      <c r="I34" s="76" t="s">
        <v>353</v>
      </c>
      <c r="J34" s="76">
        <v>2</v>
      </c>
      <c r="K34" s="77">
        <v>212366.250274658</v>
      </c>
      <c r="L34" s="29" t="s">
        <v>63</v>
      </c>
      <c r="M34" s="77">
        <v>21964.153780493602</v>
      </c>
      <c r="N34" s="29" t="s">
        <v>319</v>
      </c>
      <c r="AG34" s="78">
        <v>50137.048885690099</v>
      </c>
      <c r="AH34" s="78">
        <v>11.399899802521199</v>
      </c>
    </row>
    <row r="35" spans="1:34" x14ac:dyDescent="0.25">
      <c r="A35" s="29" t="s">
        <v>139</v>
      </c>
      <c r="B35" s="29" t="s">
        <v>57</v>
      </c>
      <c r="C35" s="29" t="s">
        <v>140</v>
      </c>
      <c r="D35" s="29" t="s">
        <v>141</v>
      </c>
      <c r="E35" s="29" t="s">
        <v>365</v>
      </c>
      <c r="F35" s="75">
        <v>41070.778085931699</v>
      </c>
      <c r="G35" s="29" t="s">
        <v>318</v>
      </c>
      <c r="H35" s="29">
        <v>40</v>
      </c>
      <c r="I35" s="76" t="s">
        <v>353</v>
      </c>
      <c r="J35" s="76">
        <v>0</v>
      </c>
      <c r="K35" s="77">
        <v>139263.38027954099</v>
      </c>
      <c r="L35" s="29" t="s">
        <v>63</v>
      </c>
      <c r="M35" s="77">
        <v>44150.552533717098</v>
      </c>
      <c r="N35" s="29" t="s">
        <v>319</v>
      </c>
      <c r="AG35" s="78">
        <v>89119.078228738799</v>
      </c>
      <c r="AH35" s="78">
        <v>14.8155363835949</v>
      </c>
    </row>
    <row r="36" spans="1:34" x14ac:dyDescent="0.25">
      <c r="A36" s="29" t="s">
        <v>143</v>
      </c>
      <c r="B36" s="29" t="s">
        <v>57</v>
      </c>
      <c r="C36" s="29" t="s">
        <v>144</v>
      </c>
      <c r="D36" s="29" t="s">
        <v>59</v>
      </c>
      <c r="E36" s="29" t="s">
        <v>145</v>
      </c>
      <c r="F36" s="75">
        <v>173040.62488434499</v>
      </c>
      <c r="G36" s="29" t="s">
        <v>318</v>
      </c>
      <c r="H36" s="29">
        <v>40</v>
      </c>
      <c r="I36" s="76" t="s">
        <v>353</v>
      </c>
      <c r="J36" s="76">
        <v>0</v>
      </c>
      <c r="K36" s="77">
        <v>910140.078125</v>
      </c>
      <c r="L36" s="29" t="s">
        <v>63</v>
      </c>
      <c r="M36" s="77">
        <v>114792.60716327401</v>
      </c>
      <c r="N36" s="29" t="s">
        <v>319</v>
      </c>
      <c r="AG36" s="78">
        <v>253934.362391092</v>
      </c>
      <c r="AH36" s="78">
        <v>12.3100012481381</v>
      </c>
    </row>
    <row r="37" spans="1:34" x14ac:dyDescent="0.25">
      <c r="A37" s="29" t="s">
        <v>403</v>
      </c>
      <c r="B37" s="29" t="s">
        <v>57</v>
      </c>
      <c r="C37" s="29" t="s">
        <v>404</v>
      </c>
      <c r="D37" s="29" t="s">
        <v>126</v>
      </c>
      <c r="E37" s="29" t="s">
        <v>385</v>
      </c>
      <c r="F37" s="75">
        <v>33960.100357700998</v>
      </c>
      <c r="G37" s="29" t="s">
        <v>318</v>
      </c>
      <c r="H37" s="29">
        <v>40</v>
      </c>
      <c r="I37" s="76" t="s">
        <v>353</v>
      </c>
      <c r="J37" s="76">
        <v>0</v>
      </c>
      <c r="K37" s="77">
        <v>156530.32153320301</v>
      </c>
      <c r="L37" s="29" t="s">
        <v>63</v>
      </c>
      <c r="M37" s="77">
        <v>24467.019932769101</v>
      </c>
      <c r="N37" s="29" t="s">
        <v>319</v>
      </c>
      <c r="AG37" s="78">
        <v>52604.999971959798</v>
      </c>
      <c r="AH37" s="78">
        <v>12.266169676932799</v>
      </c>
    </row>
    <row r="38" spans="1:34" x14ac:dyDescent="0.25">
      <c r="A38" s="29" t="s">
        <v>147</v>
      </c>
      <c r="B38" s="29" t="s">
        <v>57</v>
      </c>
      <c r="C38" s="29" t="s">
        <v>148</v>
      </c>
      <c r="D38" s="29" t="s">
        <v>87</v>
      </c>
      <c r="E38" s="29" t="s">
        <v>95</v>
      </c>
      <c r="F38" s="75">
        <v>55543</v>
      </c>
      <c r="G38" s="29" t="s">
        <v>318</v>
      </c>
      <c r="H38" s="29">
        <v>40</v>
      </c>
      <c r="I38" s="76" t="s">
        <v>353</v>
      </c>
      <c r="J38" s="76">
        <v>6</v>
      </c>
      <c r="K38" s="77">
        <v>312316.300857544</v>
      </c>
      <c r="L38" s="29" t="s">
        <v>63</v>
      </c>
      <c r="M38" s="77">
        <v>26808.6551547975</v>
      </c>
      <c r="N38" s="29" t="s">
        <v>319</v>
      </c>
      <c r="AG38" s="78">
        <v>63348.968636521</v>
      </c>
      <c r="AH38" s="78">
        <v>10.752618863090399</v>
      </c>
    </row>
    <row r="39" spans="1:34" x14ac:dyDescent="0.25">
      <c r="A39" s="29" t="s">
        <v>149</v>
      </c>
      <c r="B39" s="29" t="s">
        <v>57</v>
      </c>
      <c r="C39" s="29" t="s">
        <v>148</v>
      </c>
      <c r="D39" s="29" t="s">
        <v>87</v>
      </c>
      <c r="E39" s="29" t="s">
        <v>95</v>
      </c>
      <c r="F39" s="75">
        <v>5661.8168658099503</v>
      </c>
      <c r="G39" s="29" t="s">
        <v>318</v>
      </c>
      <c r="H39" s="29">
        <v>40</v>
      </c>
      <c r="I39" s="76" t="s">
        <v>353</v>
      </c>
      <c r="J39" s="76">
        <v>0</v>
      </c>
      <c r="K39" s="77">
        <v>5668.4666862487802</v>
      </c>
      <c r="L39" s="29" t="s">
        <v>63</v>
      </c>
      <c r="M39" s="77">
        <v>3050.9594693664399</v>
      </c>
      <c r="N39" s="29" t="s">
        <v>319</v>
      </c>
      <c r="AG39" s="78">
        <v>5998.0713358838802</v>
      </c>
      <c r="AH39" s="78">
        <v>6.7281200479564101</v>
      </c>
    </row>
    <row r="40" spans="1:34" x14ac:dyDescent="0.25">
      <c r="A40" s="29" t="s">
        <v>151</v>
      </c>
      <c r="B40" s="29" t="s">
        <v>57</v>
      </c>
      <c r="C40" s="29" t="s">
        <v>152</v>
      </c>
      <c r="D40" s="29" t="s">
        <v>109</v>
      </c>
      <c r="E40" s="29" t="s">
        <v>366</v>
      </c>
      <c r="F40" s="75">
        <v>41071.843734960297</v>
      </c>
      <c r="G40" s="29" t="s">
        <v>318</v>
      </c>
      <c r="H40" s="29">
        <v>40</v>
      </c>
      <c r="I40" s="76" t="s">
        <v>353</v>
      </c>
      <c r="J40" s="76">
        <v>2</v>
      </c>
      <c r="K40" s="77">
        <v>239825.000366211</v>
      </c>
      <c r="L40" s="29" t="s">
        <v>63</v>
      </c>
      <c r="M40" s="77">
        <v>34908.688748899403</v>
      </c>
      <c r="N40" s="29" t="s">
        <v>319</v>
      </c>
      <c r="AG40" s="78">
        <v>75723.733598114603</v>
      </c>
      <c r="AH40" s="78">
        <v>14.8721533830727</v>
      </c>
    </row>
    <row r="41" spans="1:34" x14ac:dyDescent="0.25">
      <c r="A41" s="29" t="s">
        <v>154</v>
      </c>
      <c r="B41" s="29" t="s">
        <v>57</v>
      </c>
      <c r="C41" s="29" t="s">
        <v>152</v>
      </c>
      <c r="D41" s="29" t="s">
        <v>109</v>
      </c>
      <c r="E41" s="29" t="s">
        <v>366</v>
      </c>
      <c r="F41" s="75">
        <v>1975.59995773584</v>
      </c>
      <c r="G41" s="29" t="s">
        <v>318</v>
      </c>
      <c r="H41" s="29">
        <v>40</v>
      </c>
      <c r="I41" s="76" t="s">
        <v>353</v>
      </c>
      <c r="J41" s="76">
        <v>0</v>
      </c>
      <c r="K41" s="77">
        <v>16985.2967910767</v>
      </c>
      <c r="L41" s="29" t="s">
        <v>63</v>
      </c>
      <c r="AG41" s="78">
        <v>688.71981428457798</v>
      </c>
      <c r="AH41" s="78">
        <v>8.5975385475017401</v>
      </c>
    </row>
    <row r="42" spans="1:34" x14ac:dyDescent="0.25">
      <c r="A42" s="29" t="s">
        <v>155</v>
      </c>
      <c r="B42" s="29" t="s">
        <v>57</v>
      </c>
      <c r="C42" s="29" t="s">
        <v>156</v>
      </c>
      <c r="D42" s="29" t="s">
        <v>102</v>
      </c>
      <c r="E42" s="29" t="s">
        <v>157</v>
      </c>
      <c r="F42" s="75">
        <v>51174.840955192201</v>
      </c>
      <c r="G42" s="29" t="s">
        <v>318</v>
      </c>
      <c r="H42" s="29">
        <v>40</v>
      </c>
      <c r="I42" s="76" t="s">
        <v>353</v>
      </c>
      <c r="J42" s="76">
        <v>4</v>
      </c>
      <c r="K42" s="77">
        <v>409565.95726013201</v>
      </c>
      <c r="L42" s="29" t="s">
        <v>63</v>
      </c>
      <c r="M42" s="77">
        <v>33420.288766077298</v>
      </c>
      <c r="N42" s="29" t="s">
        <v>319</v>
      </c>
      <c r="AG42" s="78">
        <v>79792.380723926297</v>
      </c>
      <c r="AH42" s="78">
        <v>14.9438536450208</v>
      </c>
    </row>
    <row r="43" spans="1:34" x14ac:dyDescent="0.25">
      <c r="A43" s="29" t="s">
        <v>158</v>
      </c>
      <c r="B43" s="29" t="s">
        <v>57</v>
      </c>
      <c r="C43" s="29" t="s">
        <v>159</v>
      </c>
      <c r="D43" s="29" t="s">
        <v>102</v>
      </c>
      <c r="E43" s="29" t="s">
        <v>160</v>
      </c>
      <c r="F43" s="75">
        <v>31947.289767461702</v>
      </c>
      <c r="G43" s="29" t="s">
        <v>318</v>
      </c>
      <c r="H43" s="29">
        <v>40</v>
      </c>
      <c r="I43" s="76" t="s">
        <v>353</v>
      </c>
      <c r="J43" s="76">
        <v>0</v>
      </c>
      <c r="K43" s="77">
        <v>129753.86775207501</v>
      </c>
      <c r="L43" s="29" t="s">
        <v>63</v>
      </c>
      <c r="M43" s="77">
        <v>38213.313163389503</v>
      </c>
      <c r="N43" s="29" t="s">
        <v>319</v>
      </c>
      <c r="AG43" s="78">
        <v>77508.381455770796</v>
      </c>
      <c r="AH43" s="78">
        <v>16.773768366089499</v>
      </c>
    </row>
    <row r="44" spans="1:34" x14ac:dyDescent="0.25">
      <c r="A44" s="29" t="s">
        <v>161</v>
      </c>
      <c r="B44" s="29" t="s">
        <v>57</v>
      </c>
      <c r="C44" s="29" t="s">
        <v>162</v>
      </c>
      <c r="D44" s="29" t="s">
        <v>59</v>
      </c>
      <c r="E44" s="29" t="s">
        <v>163</v>
      </c>
      <c r="F44" s="75">
        <v>40893.001644384101</v>
      </c>
      <c r="G44" s="29" t="s">
        <v>318</v>
      </c>
      <c r="H44" s="29">
        <v>40</v>
      </c>
      <c r="I44" s="76" t="s">
        <v>353</v>
      </c>
      <c r="J44" s="76">
        <v>4</v>
      </c>
      <c r="K44" s="77">
        <v>271402.13458252</v>
      </c>
      <c r="L44" s="29" t="s">
        <v>63</v>
      </c>
      <c r="M44" s="77">
        <v>29548.9483574564</v>
      </c>
      <c r="N44" s="29" t="s">
        <v>319</v>
      </c>
      <c r="AG44" s="78">
        <v>66870.853339264795</v>
      </c>
      <c r="AH44" s="78">
        <v>14.316429334320601</v>
      </c>
    </row>
    <row r="45" spans="1:34" x14ac:dyDescent="0.25">
      <c r="A45" s="29" t="s">
        <v>164</v>
      </c>
      <c r="B45" s="29" t="s">
        <v>57</v>
      </c>
      <c r="C45" s="29" t="s">
        <v>165</v>
      </c>
      <c r="D45" s="29" t="s">
        <v>102</v>
      </c>
      <c r="E45" s="29" t="s">
        <v>166</v>
      </c>
      <c r="F45" s="75">
        <v>35212.089529469202</v>
      </c>
      <c r="G45" s="29" t="s">
        <v>318</v>
      </c>
      <c r="H45" s="29">
        <v>40</v>
      </c>
      <c r="I45" s="76" t="s">
        <v>353</v>
      </c>
      <c r="J45" s="76">
        <v>0</v>
      </c>
      <c r="K45" s="77">
        <v>206025.00100707999</v>
      </c>
      <c r="L45" s="29" t="s">
        <v>63</v>
      </c>
      <c r="M45" s="77">
        <v>41266.293176754501</v>
      </c>
      <c r="N45" s="29" t="s">
        <v>319</v>
      </c>
      <c r="AG45" s="78">
        <v>86373.069810722896</v>
      </c>
      <c r="AH45" s="78">
        <v>18.306041223903598</v>
      </c>
    </row>
    <row r="46" spans="1:34" x14ac:dyDescent="0.25">
      <c r="A46" s="29" t="s">
        <v>167</v>
      </c>
      <c r="B46" s="29" t="s">
        <v>57</v>
      </c>
      <c r="C46" s="29" t="s">
        <v>168</v>
      </c>
      <c r="D46" s="29" t="s">
        <v>59</v>
      </c>
      <c r="E46" s="29" t="s">
        <v>169</v>
      </c>
      <c r="F46" s="75">
        <v>210453.26681383501</v>
      </c>
      <c r="G46" s="29" t="s">
        <v>318</v>
      </c>
      <c r="H46" s="29">
        <v>40</v>
      </c>
      <c r="I46" s="76" t="s">
        <v>353</v>
      </c>
      <c r="J46" s="76">
        <v>5</v>
      </c>
      <c r="K46" s="77">
        <v>1258125.26171875</v>
      </c>
      <c r="L46" s="29" t="s">
        <v>63</v>
      </c>
      <c r="M46" s="77">
        <v>230273.74974332101</v>
      </c>
      <c r="N46" s="29" t="s">
        <v>319</v>
      </c>
      <c r="AG46" s="78">
        <v>486376.23176813801</v>
      </c>
      <c r="AH46" s="78">
        <v>17.606870062142399</v>
      </c>
    </row>
    <row r="47" spans="1:34" x14ac:dyDescent="0.25">
      <c r="A47" s="29" t="s">
        <v>367</v>
      </c>
      <c r="B47" s="29" t="s">
        <v>57</v>
      </c>
      <c r="C47" s="29" t="s">
        <v>368</v>
      </c>
      <c r="D47" s="29" t="s">
        <v>59</v>
      </c>
      <c r="E47" s="29" t="s">
        <v>369</v>
      </c>
      <c r="F47" s="75">
        <v>37135.488834641299</v>
      </c>
      <c r="G47" s="29" t="s">
        <v>318</v>
      </c>
      <c r="H47" s="29">
        <v>40</v>
      </c>
      <c r="I47" s="76" t="s">
        <v>353</v>
      </c>
      <c r="J47" s="76">
        <v>0</v>
      </c>
      <c r="K47" s="77">
        <v>174426.08251953099</v>
      </c>
      <c r="L47" s="29" t="s">
        <v>63</v>
      </c>
      <c r="M47" s="77">
        <v>19131.0901479204</v>
      </c>
      <c r="N47" s="29" t="s">
        <v>319</v>
      </c>
      <c r="AG47" s="78">
        <v>43242.384367094201</v>
      </c>
      <c r="AH47" s="78">
        <v>10.1721306015541</v>
      </c>
    </row>
    <row r="48" spans="1:34" x14ac:dyDescent="0.25">
      <c r="A48" s="29" t="s">
        <v>170</v>
      </c>
      <c r="B48" s="29" t="s">
        <v>57</v>
      </c>
      <c r="C48" s="29" t="s">
        <v>171</v>
      </c>
      <c r="D48" s="29" t="s">
        <v>59</v>
      </c>
      <c r="E48" s="29" t="s">
        <v>370</v>
      </c>
      <c r="F48" s="75">
        <v>46275.0971443538</v>
      </c>
      <c r="G48" s="29" t="s">
        <v>318</v>
      </c>
      <c r="H48" s="29">
        <v>40</v>
      </c>
      <c r="I48" s="76" t="s">
        <v>353</v>
      </c>
      <c r="J48" s="76">
        <v>6</v>
      </c>
      <c r="K48" s="77">
        <v>388477.50927734398</v>
      </c>
      <c r="L48" s="29" t="s">
        <v>63</v>
      </c>
      <c r="M48" s="77">
        <v>29795.991417049401</v>
      </c>
      <c r="N48" s="29" t="s">
        <v>319</v>
      </c>
      <c r="AG48" s="78">
        <v>72085.091911019597</v>
      </c>
      <c r="AH48" s="78">
        <v>15.238059022371999</v>
      </c>
    </row>
    <row r="49" spans="1:34" x14ac:dyDescent="0.25">
      <c r="A49" s="29" t="s">
        <v>173</v>
      </c>
      <c r="B49" s="29" t="s">
        <v>57</v>
      </c>
      <c r="C49" s="29" t="s">
        <v>174</v>
      </c>
      <c r="D49" s="29" t="s">
        <v>59</v>
      </c>
      <c r="E49" s="29" t="s">
        <v>175</v>
      </c>
      <c r="F49" s="75">
        <v>23881.890434307799</v>
      </c>
      <c r="G49" s="29" t="s">
        <v>318</v>
      </c>
      <c r="H49" s="29">
        <v>40</v>
      </c>
      <c r="I49" s="76" t="s">
        <v>353</v>
      </c>
      <c r="J49" s="76">
        <v>0</v>
      </c>
      <c r="K49" s="77">
        <v>144082.49121093799</v>
      </c>
      <c r="L49" s="29" t="s">
        <v>63</v>
      </c>
      <c r="M49" s="77">
        <v>24636.808794043802</v>
      </c>
      <c r="N49" s="29" t="s">
        <v>319</v>
      </c>
      <c r="AG49" s="78">
        <v>52421.272753477802</v>
      </c>
      <c r="AH49" s="78">
        <v>16.996853837104499</v>
      </c>
    </row>
    <row r="50" spans="1:34" x14ac:dyDescent="0.25">
      <c r="A50" s="29" t="s">
        <v>176</v>
      </c>
      <c r="B50" s="29" t="s">
        <v>57</v>
      </c>
      <c r="C50" s="29" t="s">
        <v>177</v>
      </c>
      <c r="D50" s="29" t="s">
        <v>59</v>
      </c>
      <c r="E50" s="29" t="s">
        <v>371</v>
      </c>
      <c r="F50" s="75">
        <v>49394.398375561897</v>
      </c>
      <c r="G50" s="29" t="s">
        <v>318</v>
      </c>
      <c r="H50" s="29">
        <v>40</v>
      </c>
      <c r="I50" s="76" t="s">
        <v>353</v>
      </c>
      <c r="J50" s="76">
        <v>0</v>
      </c>
      <c r="K50" s="77">
        <v>285222.32177734398</v>
      </c>
      <c r="L50" s="29" t="s">
        <v>63</v>
      </c>
      <c r="M50" s="77">
        <v>27674.149519898201</v>
      </c>
      <c r="N50" s="29" t="s">
        <v>319</v>
      </c>
      <c r="AG50" s="78">
        <v>63886.688987784299</v>
      </c>
      <c r="AH50" s="78">
        <v>11.728799835450699</v>
      </c>
    </row>
    <row r="51" spans="1:34" x14ac:dyDescent="0.25">
      <c r="A51" s="29" t="s">
        <v>179</v>
      </c>
      <c r="B51" s="29" t="s">
        <v>57</v>
      </c>
      <c r="C51" s="29" t="s">
        <v>180</v>
      </c>
      <c r="D51" s="29" t="s">
        <v>181</v>
      </c>
      <c r="E51" s="29" t="s">
        <v>372</v>
      </c>
      <c r="F51" s="75">
        <v>11262.812366807901</v>
      </c>
      <c r="G51" s="29" t="s">
        <v>318</v>
      </c>
      <c r="H51" s="29">
        <v>40</v>
      </c>
      <c r="I51" s="76" t="s">
        <v>353</v>
      </c>
      <c r="J51" s="76">
        <v>1</v>
      </c>
      <c r="K51" s="77">
        <v>153062.532997131</v>
      </c>
      <c r="L51" s="29" t="s">
        <v>63</v>
      </c>
      <c r="AG51" s="78">
        <v>6206.37958796767</v>
      </c>
      <c r="AH51" s="78">
        <v>13.5900810572157</v>
      </c>
    </row>
    <row r="52" spans="1:34" x14ac:dyDescent="0.25">
      <c r="A52" s="29" t="s">
        <v>343</v>
      </c>
      <c r="B52" s="29" t="s">
        <v>57</v>
      </c>
      <c r="C52" s="29" t="s">
        <v>344</v>
      </c>
      <c r="D52" s="29" t="s">
        <v>59</v>
      </c>
      <c r="E52" s="29" t="s">
        <v>373</v>
      </c>
      <c r="F52" s="75">
        <v>46672.321532268099</v>
      </c>
      <c r="G52" s="29" t="s">
        <v>318</v>
      </c>
      <c r="H52" s="29">
        <v>40</v>
      </c>
      <c r="I52" s="76" t="s">
        <v>353</v>
      </c>
      <c r="J52" s="76">
        <v>0</v>
      </c>
      <c r="K52" s="77">
        <v>227821.40136718799</v>
      </c>
      <c r="L52" s="29" t="s">
        <v>63</v>
      </c>
      <c r="M52" s="77">
        <v>21865.275594430401</v>
      </c>
      <c r="N52" s="29" t="s">
        <v>319</v>
      </c>
      <c r="AG52" s="78">
        <v>50576.782583907901</v>
      </c>
      <c r="AH52" s="78">
        <v>9.8602482010706307</v>
      </c>
    </row>
    <row r="53" spans="1:34" x14ac:dyDescent="0.25">
      <c r="A53" s="29" t="s">
        <v>183</v>
      </c>
      <c r="B53" s="29" t="s">
        <v>57</v>
      </c>
      <c r="C53" s="29" t="s">
        <v>184</v>
      </c>
      <c r="D53" s="29" t="s">
        <v>59</v>
      </c>
      <c r="E53" s="29" t="s">
        <v>185</v>
      </c>
      <c r="F53" s="75">
        <v>50526.3212362591</v>
      </c>
      <c r="G53" s="29" t="s">
        <v>318</v>
      </c>
      <c r="H53" s="29">
        <v>40</v>
      </c>
      <c r="I53" s="76" t="s">
        <v>353</v>
      </c>
      <c r="J53" s="76">
        <v>3</v>
      </c>
      <c r="K53" s="77">
        <v>337603.11669921898</v>
      </c>
      <c r="L53" s="29" t="s">
        <v>63</v>
      </c>
      <c r="M53" s="77">
        <v>32104.3577948282</v>
      </c>
      <c r="N53" s="29" t="s">
        <v>319</v>
      </c>
      <c r="AG53" s="78">
        <v>74386.496840482607</v>
      </c>
      <c r="AH53" s="78">
        <v>13.4346031031394</v>
      </c>
    </row>
    <row r="54" spans="1:34" x14ac:dyDescent="0.25">
      <c r="A54" s="29" t="s">
        <v>186</v>
      </c>
      <c r="B54" s="29" t="s">
        <v>57</v>
      </c>
      <c r="C54" s="29" t="s">
        <v>187</v>
      </c>
      <c r="D54" s="29" t="s">
        <v>188</v>
      </c>
      <c r="E54" s="29" t="s">
        <v>374</v>
      </c>
      <c r="F54" s="75">
        <v>39643.480616069799</v>
      </c>
      <c r="G54" s="29" t="s">
        <v>318</v>
      </c>
      <c r="H54" s="29">
        <v>40</v>
      </c>
      <c r="I54" s="76" t="s">
        <v>353</v>
      </c>
      <c r="J54" s="76">
        <v>0</v>
      </c>
      <c r="K54" s="77">
        <v>220576.00189208999</v>
      </c>
      <c r="L54" s="29" t="s">
        <v>63</v>
      </c>
      <c r="M54" s="77">
        <v>44702.623074553703</v>
      </c>
      <c r="N54" s="29" t="s">
        <v>319</v>
      </c>
      <c r="AG54" s="78">
        <v>93459.901880294696</v>
      </c>
      <c r="AH54" s="78">
        <v>17.548043220037201</v>
      </c>
    </row>
    <row r="55" spans="1:34" x14ac:dyDescent="0.25">
      <c r="A55" s="29" t="s">
        <v>192</v>
      </c>
      <c r="B55" s="29" t="s">
        <v>57</v>
      </c>
      <c r="C55" s="29" t="s">
        <v>193</v>
      </c>
      <c r="D55" s="29" t="s">
        <v>194</v>
      </c>
      <c r="E55" s="29" t="s">
        <v>375</v>
      </c>
      <c r="F55" s="75">
        <v>18955.2458858071</v>
      </c>
      <c r="G55" s="29" t="s">
        <v>318</v>
      </c>
      <c r="H55" s="29">
        <v>40</v>
      </c>
      <c r="I55" s="76" t="s">
        <v>353</v>
      </c>
      <c r="J55" s="76">
        <v>0</v>
      </c>
      <c r="K55" s="77">
        <v>129285.001464844</v>
      </c>
      <c r="L55" s="29" t="s">
        <v>63</v>
      </c>
      <c r="M55" s="77">
        <v>17730.340346255001</v>
      </c>
      <c r="N55" s="29" t="s">
        <v>319</v>
      </c>
      <c r="AG55" s="78">
        <v>38763.708417215603</v>
      </c>
      <c r="AH55" s="78">
        <v>16.761539613518799</v>
      </c>
    </row>
    <row r="56" spans="1:34" x14ac:dyDescent="0.25">
      <c r="A56" s="29" t="s">
        <v>195</v>
      </c>
      <c r="B56" s="29" t="s">
        <v>57</v>
      </c>
      <c r="C56" s="29" t="s">
        <v>196</v>
      </c>
      <c r="D56" s="29" t="s">
        <v>197</v>
      </c>
      <c r="E56" s="29" t="s">
        <v>375</v>
      </c>
      <c r="F56" s="75">
        <v>41323.000252960897</v>
      </c>
      <c r="G56" s="29" t="s">
        <v>318</v>
      </c>
      <c r="H56" s="29">
        <v>40</v>
      </c>
      <c r="I56" s="76" t="s">
        <v>353</v>
      </c>
      <c r="J56" s="76">
        <v>0</v>
      </c>
      <c r="K56" s="77">
        <v>179918.300979614</v>
      </c>
      <c r="L56" s="29" t="s">
        <v>63</v>
      </c>
      <c r="M56" s="77">
        <v>34828.607208045003</v>
      </c>
      <c r="N56" s="29" t="s">
        <v>319</v>
      </c>
      <c r="AG56" s="78">
        <v>73143.2324280459</v>
      </c>
      <c r="AH56" s="78">
        <v>13.311448061370999</v>
      </c>
    </row>
    <row r="57" spans="1:34" x14ac:dyDescent="0.25">
      <c r="A57" s="29" t="s">
        <v>198</v>
      </c>
      <c r="B57" s="29" t="s">
        <v>57</v>
      </c>
      <c r="C57" s="29" t="s">
        <v>199</v>
      </c>
      <c r="D57" s="29" t="s">
        <v>59</v>
      </c>
      <c r="E57" s="29" t="s">
        <v>200</v>
      </c>
      <c r="F57" s="75">
        <v>63232</v>
      </c>
      <c r="G57" s="29" t="s">
        <v>318</v>
      </c>
      <c r="H57" s="29">
        <v>40</v>
      </c>
      <c r="I57" s="76" t="s">
        <v>353</v>
      </c>
      <c r="J57" s="76">
        <v>5</v>
      </c>
      <c r="K57" s="77">
        <v>420453.96777343802</v>
      </c>
      <c r="L57" s="29" t="s">
        <v>63</v>
      </c>
      <c r="M57" s="77">
        <v>35691.9684654058</v>
      </c>
      <c r="N57" s="29" t="s">
        <v>319</v>
      </c>
      <c r="AG57" s="78">
        <v>84528.766749122093</v>
      </c>
      <c r="AH57" s="78">
        <v>12.6483465541941</v>
      </c>
    </row>
    <row r="58" spans="1:34" x14ac:dyDescent="0.25">
      <c r="A58" s="29" t="s">
        <v>201</v>
      </c>
      <c r="B58" s="29" t="s">
        <v>57</v>
      </c>
      <c r="C58" s="29" t="s">
        <v>202</v>
      </c>
      <c r="D58" s="29" t="s">
        <v>109</v>
      </c>
      <c r="E58" s="29" t="s">
        <v>376</v>
      </c>
      <c r="F58" s="75">
        <v>32617.9999118671</v>
      </c>
      <c r="G58" s="29" t="s">
        <v>318</v>
      </c>
      <c r="H58" s="29">
        <v>40</v>
      </c>
      <c r="I58" s="76" t="s">
        <v>353</v>
      </c>
      <c r="J58" s="76">
        <v>5</v>
      </c>
      <c r="K58" s="77">
        <v>181362.00283575099</v>
      </c>
      <c r="L58" s="29" t="s">
        <v>63</v>
      </c>
      <c r="M58" s="77">
        <v>32657.020140618301</v>
      </c>
      <c r="N58" s="29" t="s">
        <v>319</v>
      </c>
      <c r="AG58" s="78">
        <v>69096.110508380807</v>
      </c>
      <c r="AH58" s="78">
        <v>16.2006723834252</v>
      </c>
    </row>
    <row r="59" spans="1:34" x14ac:dyDescent="0.25">
      <c r="A59" s="29" t="s">
        <v>204</v>
      </c>
      <c r="B59" s="29" t="s">
        <v>57</v>
      </c>
      <c r="C59" s="29" t="s">
        <v>205</v>
      </c>
      <c r="D59" s="29" t="s">
        <v>109</v>
      </c>
      <c r="E59" s="29" t="s">
        <v>377</v>
      </c>
      <c r="F59" s="75">
        <v>48187.312736926098</v>
      </c>
      <c r="G59" s="29" t="s">
        <v>318</v>
      </c>
      <c r="H59" s="29">
        <v>40</v>
      </c>
      <c r="I59" s="76" t="s">
        <v>353</v>
      </c>
      <c r="J59" s="76">
        <v>5</v>
      </c>
      <c r="K59" s="77">
        <v>353452.98425292998</v>
      </c>
      <c r="L59" s="29" t="s">
        <v>63</v>
      </c>
      <c r="M59" s="77">
        <v>43599.301126760998</v>
      </c>
      <c r="N59" s="29" t="s">
        <v>319</v>
      </c>
      <c r="AG59" s="78">
        <v>96761.827496872604</v>
      </c>
      <c r="AH59" s="78">
        <v>16.950865022154801</v>
      </c>
    </row>
    <row r="60" spans="1:34" x14ac:dyDescent="0.25">
      <c r="A60" s="29" t="s">
        <v>207</v>
      </c>
      <c r="B60" s="29" t="s">
        <v>57</v>
      </c>
      <c r="C60" s="29" t="s">
        <v>208</v>
      </c>
      <c r="D60" s="29" t="s">
        <v>209</v>
      </c>
      <c r="E60" s="29" t="s">
        <v>378</v>
      </c>
      <c r="F60" s="75">
        <v>126734.93057849399</v>
      </c>
      <c r="G60" s="29" t="s">
        <v>318</v>
      </c>
      <c r="H60" s="29">
        <v>40</v>
      </c>
      <c r="I60" s="76" t="s">
        <v>353</v>
      </c>
      <c r="J60" s="76">
        <v>0</v>
      </c>
      <c r="K60" s="77">
        <v>687117.09668541001</v>
      </c>
      <c r="L60" s="29" t="s">
        <v>63</v>
      </c>
      <c r="M60" s="77">
        <v>182200.23878249101</v>
      </c>
      <c r="N60" s="29" t="s">
        <v>319</v>
      </c>
      <c r="AG60" s="78">
        <v>372333.91488502501</v>
      </c>
      <c r="AH60" s="78">
        <v>20.700690739618899</v>
      </c>
    </row>
    <row r="61" spans="1:34" x14ac:dyDescent="0.25">
      <c r="A61" s="29" t="s">
        <v>211</v>
      </c>
      <c r="B61" s="29" t="s">
        <v>282</v>
      </c>
      <c r="C61" s="29" t="s">
        <v>212</v>
      </c>
      <c r="D61" s="29" t="s">
        <v>109</v>
      </c>
      <c r="E61" s="29" t="s">
        <v>379</v>
      </c>
      <c r="F61" s="75">
        <v>14865.0000851316</v>
      </c>
      <c r="G61" s="29" t="s">
        <v>318</v>
      </c>
      <c r="H61" s="29">
        <v>40</v>
      </c>
      <c r="I61" s="76" t="s">
        <v>353</v>
      </c>
      <c r="J61" s="76">
        <v>3</v>
      </c>
      <c r="K61" s="77">
        <v>169629.42169952401</v>
      </c>
      <c r="L61" s="29" t="s">
        <v>63</v>
      </c>
      <c r="M61" s="77">
        <v>6433.5126165271704</v>
      </c>
      <c r="N61" s="29" t="s">
        <v>319</v>
      </c>
      <c r="AG61" s="78">
        <v>19041.506448719199</v>
      </c>
      <c r="AH61" s="78">
        <v>16.010989421568802</v>
      </c>
    </row>
    <row r="62" spans="1:34" x14ac:dyDescent="0.25">
      <c r="A62" s="29" t="s">
        <v>214</v>
      </c>
      <c r="B62" s="29" t="s">
        <v>57</v>
      </c>
      <c r="C62" s="29" t="s">
        <v>215</v>
      </c>
      <c r="D62" s="29" t="s">
        <v>109</v>
      </c>
      <c r="E62" s="29" t="s">
        <v>216</v>
      </c>
      <c r="F62" s="75">
        <v>198738.36023300001</v>
      </c>
      <c r="G62" s="29" t="s">
        <v>318</v>
      </c>
      <c r="H62" s="29">
        <v>40</v>
      </c>
      <c r="I62" s="76" t="s">
        <v>353</v>
      </c>
      <c r="J62" s="76">
        <v>4</v>
      </c>
      <c r="K62" s="77">
        <v>1223143</v>
      </c>
      <c r="L62" s="29" t="s">
        <v>63</v>
      </c>
      <c r="M62" s="77">
        <v>251376.82279838101</v>
      </c>
      <c r="N62" s="29" t="s">
        <v>319</v>
      </c>
      <c r="AG62" s="78">
        <v>524855.810720835</v>
      </c>
      <c r="AH62" s="78">
        <v>19.597222252933701</v>
      </c>
    </row>
    <row r="63" spans="1:34" x14ac:dyDescent="0.25">
      <c r="A63" s="29" t="s">
        <v>217</v>
      </c>
      <c r="B63" s="29" t="s">
        <v>57</v>
      </c>
      <c r="C63" s="29" t="s">
        <v>218</v>
      </c>
      <c r="D63" s="29" t="s">
        <v>59</v>
      </c>
      <c r="E63" s="29" t="s">
        <v>380</v>
      </c>
      <c r="F63" s="75">
        <v>25869.489967931699</v>
      </c>
      <c r="G63" s="29" t="s">
        <v>318</v>
      </c>
      <c r="H63" s="29">
        <v>60</v>
      </c>
      <c r="I63" s="76" t="s">
        <v>353</v>
      </c>
      <c r="J63" s="76">
        <v>1</v>
      </c>
      <c r="K63" s="77">
        <v>122543.226196289</v>
      </c>
      <c r="L63" s="29" t="s">
        <v>63</v>
      </c>
      <c r="M63" s="77">
        <v>26453.3965399099</v>
      </c>
      <c r="N63" s="29" t="s">
        <v>319</v>
      </c>
      <c r="AG63" s="78">
        <v>54982.388475867403</v>
      </c>
      <c r="AH63" s="78">
        <v>15.604637973745801</v>
      </c>
    </row>
    <row r="64" spans="1:34" x14ac:dyDescent="0.25">
      <c r="A64" s="29" t="s">
        <v>220</v>
      </c>
      <c r="B64" s="29" t="s">
        <v>57</v>
      </c>
      <c r="C64" s="29" t="s">
        <v>221</v>
      </c>
      <c r="D64" s="29" t="s">
        <v>59</v>
      </c>
      <c r="E64" s="29" t="s">
        <v>222</v>
      </c>
      <c r="F64" s="75">
        <v>44767.628539206002</v>
      </c>
      <c r="G64" s="29" t="s">
        <v>318</v>
      </c>
      <c r="H64" s="29">
        <v>40</v>
      </c>
      <c r="I64" s="76" t="s">
        <v>353</v>
      </c>
      <c r="J64" s="76">
        <v>2</v>
      </c>
      <c r="K64" s="77">
        <v>219782.869140625</v>
      </c>
      <c r="L64" s="29" t="s">
        <v>63</v>
      </c>
      <c r="M64" s="77">
        <v>43884.815767569104</v>
      </c>
      <c r="N64" s="29" t="s">
        <v>319</v>
      </c>
      <c r="AG64" s="78">
        <v>91881.573358105903</v>
      </c>
      <c r="AH64" s="78">
        <v>15.3276134384357</v>
      </c>
    </row>
    <row r="65" spans="1:34" x14ac:dyDescent="0.25">
      <c r="A65" s="29" t="s">
        <v>223</v>
      </c>
      <c r="B65" s="29" t="s">
        <v>57</v>
      </c>
      <c r="C65" s="29" t="s">
        <v>224</v>
      </c>
      <c r="D65" s="29" t="s">
        <v>209</v>
      </c>
      <c r="E65" s="29" t="s">
        <v>378</v>
      </c>
      <c r="F65" s="75">
        <v>39565.000936618701</v>
      </c>
      <c r="G65" s="29" t="s">
        <v>318</v>
      </c>
      <c r="H65" s="29">
        <v>40</v>
      </c>
      <c r="I65" s="76" t="s">
        <v>353</v>
      </c>
      <c r="J65" s="76">
        <v>2</v>
      </c>
      <c r="K65" s="77">
        <v>208080</v>
      </c>
      <c r="L65" s="29" t="s">
        <v>63</v>
      </c>
      <c r="M65" s="77">
        <v>33564.969618837997</v>
      </c>
      <c r="N65" s="29" t="s">
        <v>319</v>
      </c>
      <c r="AG65" s="78">
        <v>71896.065655554805</v>
      </c>
      <c r="AH65" s="78">
        <v>14.275268513845599</v>
      </c>
    </row>
    <row r="66" spans="1:34" x14ac:dyDescent="0.25">
      <c r="A66" s="29" t="s">
        <v>225</v>
      </c>
      <c r="B66" s="29" t="s">
        <v>57</v>
      </c>
      <c r="C66" s="29" t="s">
        <v>226</v>
      </c>
      <c r="D66" s="29" t="s">
        <v>109</v>
      </c>
      <c r="E66" s="29" t="s">
        <v>227</v>
      </c>
      <c r="F66" s="75">
        <v>41204.250243230701</v>
      </c>
      <c r="G66" s="29" t="s">
        <v>318</v>
      </c>
      <c r="H66" s="29">
        <v>40</v>
      </c>
      <c r="I66" s="76" t="s">
        <v>353</v>
      </c>
      <c r="J66" s="76">
        <v>0</v>
      </c>
      <c r="K66" s="77">
        <v>212055.398071289</v>
      </c>
      <c r="L66" s="29" t="s">
        <v>63</v>
      </c>
      <c r="M66" s="77">
        <v>50693.322474457498</v>
      </c>
      <c r="N66" s="29" t="s">
        <v>319</v>
      </c>
      <c r="AG66" s="78">
        <v>104440.586470911</v>
      </c>
      <c r="AH66" s="78">
        <v>18.221730046944899</v>
      </c>
    </row>
    <row r="67" spans="1:34" x14ac:dyDescent="0.25">
      <c r="A67" s="29" t="s">
        <v>228</v>
      </c>
      <c r="B67" s="29" t="s">
        <v>57</v>
      </c>
      <c r="C67" s="29" t="s">
        <v>229</v>
      </c>
      <c r="D67" s="29" t="s">
        <v>59</v>
      </c>
      <c r="E67" s="29" t="s">
        <v>381</v>
      </c>
      <c r="F67" s="75">
        <v>17922.019525520402</v>
      </c>
      <c r="G67" s="29" t="s">
        <v>318</v>
      </c>
      <c r="H67" s="29">
        <v>40</v>
      </c>
      <c r="I67" s="76" t="s">
        <v>353</v>
      </c>
      <c r="J67" s="76">
        <v>0</v>
      </c>
      <c r="K67" s="77">
        <v>122162.415817261</v>
      </c>
      <c r="L67" s="29" t="s">
        <v>63</v>
      </c>
      <c r="S67" s="77">
        <v>10246.856214412899</v>
      </c>
      <c r="T67" s="29" t="s">
        <v>65</v>
      </c>
      <c r="AG67" s="78">
        <v>20743.6831132691</v>
      </c>
      <c r="AH67" s="78">
        <v>10.8360278111093</v>
      </c>
    </row>
    <row r="68" spans="1:34" x14ac:dyDescent="0.25">
      <c r="A68" s="29" t="s">
        <v>231</v>
      </c>
      <c r="B68" s="29" t="s">
        <v>57</v>
      </c>
      <c r="C68" s="29" t="s">
        <v>232</v>
      </c>
      <c r="D68" s="29" t="s">
        <v>87</v>
      </c>
      <c r="E68" s="29" t="s">
        <v>382</v>
      </c>
      <c r="F68" s="75">
        <v>44282.7257363198</v>
      </c>
      <c r="G68" s="29" t="s">
        <v>318</v>
      </c>
      <c r="H68" s="29">
        <v>40</v>
      </c>
      <c r="I68" s="76" t="s">
        <v>353</v>
      </c>
      <c r="J68" s="76">
        <v>0</v>
      </c>
      <c r="K68" s="77">
        <v>384410.99932861299</v>
      </c>
      <c r="L68" s="29" t="s">
        <v>63</v>
      </c>
      <c r="M68" s="77">
        <v>62120.891445366899</v>
      </c>
      <c r="N68" s="29" t="s">
        <v>319</v>
      </c>
      <c r="AG68" s="78">
        <v>133034.531831456</v>
      </c>
      <c r="AH68" s="78">
        <v>23.589739865412199</v>
      </c>
    </row>
    <row r="69" spans="1:34" x14ac:dyDescent="0.25">
      <c r="A69" s="29" t="s">
        <v>234</v>
      </c>
      <c r="B69" s="29" t="s">
        <v>57</v>
      </c>
      <c r="C69" s="29" t="s">
        <v>235</v>
      </c>
      <c r="D69" s="29" t="s">
        <v>109</v>
      </c>
      <c r="E69" s="29" t="s">
        <v>236</v>
      </c>
      <c r="F69" s="75">
        <v>53810.321004044403</v>
      </c>
      <c r="G69" s="29" t="s">
        <v>318</v>
      </c>
      <c r="H69" s="29">
        <v>40</v>
      </c>
      <c r="I69" s="76" t="s">
        <v>353</v>
      </c>
      <c r="J69" s="76">
        <v>6</v>
      </c>
      <c r="K69" s="77">
        <v>424628.54003906302</v>
      </c>
      <c r="L69" s="29" t="s">
        <v>63</v>
      </c>
      <c r="M69" s="77">
        <v>41992.936708945599</v>
      </c>
      <c r="N69" s="29" t="s">
        <v>319</v>
      </c>
      <c r="AG69" s="78">
        <v>96610.817992727607</v>
      </c>
      <c r="AH69" s="78">
        <v>16.185001143022198</v>
      </c>
    </row>
    <row r="70" spans="1:34" x14ac:dyDescent="0.25">
      <c r="A70" s="29" t="s">
        <v>237</v>
      </c>
      <c r="B70" s="29" t="s">
        <v>57</v>
      </c>
      <c r="C70" s="29" t="s">
        <v>238</v>
      </c>
      <c r="D70" s="29" t="s">
        <v>109</v>
      </c>
      <c r="E70" s="29" t="s">
        <v>239</v>
      </c>
      <c r="F70" s="75">
        <v>36995.557214882603</v>
      </c>
      <c r="G70" s="29" t="s">
        <v>318</v>
      </c>
      <c r="H70" s="29">
        <v>40</v>
      </c>
      <c r="I70" s="76" t="s">
        <v>353</v>
      </c>
      <c r="J70" s="76">
        <v>0</v>
      </c>
      <c r="K70" s="77">
        <v>287613.27630615199</v>
      </c>
      <c r="L70" s="29" t="s">
        <v>63</v>
      </c>
      <c r="M70" s="77">
        <v>28611.549500162299</v>
      </c>
      <c r="N70" s="29" t="s">
        <v>319</v>
      </c>
      <c r="AG70" s="78">
        <v>65755.911124505204</v>
      </c>
      <c r="AH70" s="78">
        <v>15.993554052493399</v>
      </c>
    </row>
    <row r="71" spans="1:34" x14ac:dyDescent="0.25">
      <c r="A71" s="29" t="s">
        <v>240</v>
      </c>
      <c r="B71" s="29" t="s">
        <v>57</v>
      </c>
      <c r="C71" s="29" t="s">
        <v>241</v>
      </c>
      <c r="D71" s="29" t="s">
        <v>59</v>
      </c>
      <c r="E71" s="29" t="s">
        <v>383</v>
      </c>
      <c r="F71" s="75">
        <v>27351.0960233941</v>
      </c>
      <c r="G71" s="29" t="s">
        <v>318</v>
      </c>
      <c r="H71" s="29">
        <v>60</v>
      </c>
      <c r="I71" s="76" t="s">
        <v>353</v>
      </c>
      <c r="J71" s="76">
        <v>0</v>
      </c>
      <c r="K71" s="77">
        <v>125734.37121582001</v>
      </c>
      <c r="L71" s="29" t="s">
        <v>63</v>
      </c>
      <c r="M71" s="77">
        <v>33826.024039216703</v>
      </c>
      <c r="N71" s="29" t="s">
        <v>319</v>
      </c>
      <c r="AG71" s="78">
        <v>69050.671635251201</v>
      </c>
      <c r="AH71" s="78">
        <v>17.7407812500905</v>
      </c>
    </row>
    <row r="72" spans="1:34" x14ac:dyDescent="0.25">
      <c r="A72" s="29" t="s">
        <v>243</v>
      </c>
      <c r="B72" s="29" t="s">
        <v>57</v>
      </c>
      <c r="C72" s="29" t="s">
        <v>244</v>
      </c>
      <c r="D72" s="29" t="s">
        <v>59</v>
      </c>
      <c r="E72" s="29" t="s">
        <v>384</v>
      </c>
      <c r="F72" s="75">
        <v>45685.801702378398</v>
      </c>
      <c r="G72" s="29" t="s">
        <v>318</v>
      </c>
      <c r="H72" s="29">
        <v>60</v>
      </c>
      <c r="I72" s="76" t="s">
        <v>353</v>
      </c>
      <c r="J72" s="76">
        <v>1</v>
      </c>
      <c r="K72" s="77">
        <v>326630.92871093802</v>
      </c>
      <c r="L72" s="29" t="s">
        <v>63</v>
      </c>
      <c r="M72" s="77">
        <v>37513.467217970297</v>
      </c>
      <c r="N72" s="29" t="s">
        <v>319</v>
      </c>
      <c r="AG72" s="78">
        <v>84168.204883280603</v>
      </c>
      <c r="AH72" s="78">
        <v>15.876173029104899</v>
      </c>
    </row>
    <row r="73" spans="1:34" x14ac:dyDescent="0.25">
      <c r="A73" s="29" t="s">
        <v>246</v>
      </c>
      <c r="B73" s="29" t="s">
        <v>57</v>
      </c>
      <c r="C73" s="29" t="s">
        <v>247</v>
      </c>
      <c r="D73" s="29" t="s">
        <v>126</v>
      </c>
      <c r="E73" s="29" t="s">
        <v>385</v>
      </c>
      <c r="F73" s="75">
        <v>45465.999232989998</v>
      </c>
      <c r="G73" s="29" t="s">
        <v>318</v>
      </c>
      <c r="H73" s="29">
        <v>60</v>
      </c>
      <c r="I73" s="76" t="s">
        <v>353</v>
      </c>
      <c r="J73" s="76">
        <v>3</v>
      </c>
      <c r="K73" s="77">
        <v>190158.894287109</v>
      </c>
      <c r="L73" s="29" t="s">
        <v>63</v>
      </c>
      <c r="M73" s="77">
        <v>44886.387708205599</v>
      </c>
      <c r="N73" s="29" t="s">
        <v>319</v>
      </c>
      <c r="AG73" s="78">
        <v>92573.979379155295</v>
      </c>
      <c r="AH73" s="78">
        <v>14.6747333049119</v>
      </c>
    </row>
    <row r="74" spans="1:34" x14ac:dyDescent="0.25">
      <c r="A74" s="29" t="s">
        <v>249</v>
      </c>
      <c r="B74" s="29" t="s">
        <v>57</v>
      </c>
      <c r="C74" s="29" t="s">
        <v>250</v>
      </c>
      <c r="D74" s="29" t="s">
        <v>251</v>
      </c>
      <c r="E74" s="29" t="s">
        <v>386</v>
      </c>
      <c r="F74" s="75">
        <v>19446.834039086501</v>
      </c>
      <c r="G74" s="29" t="s">
        <v>318</v>
      </c>
      <c r="H74" s="29">
        <v>60</v>
      </c>
      <c r="I74" s="76" t="s">
        <v>353</v>
      </c>
      <c r="J74" s="76">
        <v>0</v>
      </c>
      <c r="K74" s="77">
        <v>97481.500503539995</v>
      </c>
      <c r="L74" s="29" t="s">
        <v>63</v>
      </c>
      <c r="M74" s="77">
        <v>23946.1243400278</v>
      </c>
      <c r="N74" s="29" t="s">
        <v>319</v>
      </c>
      <c r="AG74" s="78">
        <v>49225.869105031299</v>
      </c>
      <c r="AH74" s="78">
        <v>18.099376448432999</v>
      </c>
    </row>
    <row r="75" spans="1:34" x14ac:dyDescent="0.25">
      <c r="A75" s="29" t="s">
        <v>253</v>
      </c>
      <c r="B75" s="29" t="s">
        <v>57</v>
      </c>
      <c r="C75" s="29" t="s">
        <v>254</v>
      </c>
      <c r="D75" s="29" t="s">
        <v>255</v>
      </c>
      <c r="E75" s="29" t="s">
        <v>123</v>
      </c>
      <c r="F75" s="75">
        <v>19656.599137194698</v>
      </c>
      <c r="G75" s="29" t="s">
        <v>318</v>
      </c>
      <c r="H75" s="29">
        <v>60</v>
      </c>
      <c r="I75" s="76" t="s">
        <v>353</v>
      </c>
      <c r="J75" s="76">
        <v>1</v>
      </c>
      <c r="K75" s="77">
        <v>113302.868530273</v>
      </c>
      <c r="L75" s="29" t="s">
        <v>63</v>
      </c>
      <c r="M75" s="77">
        <v>31059.251670966802</v>
      </c>
      <c r="N75" s="29" t="s">
        <v>319</v>
      </c>
      <c r="AG75" s="78">
        <v>63315.664522090497</v>
      </c>
      <c r="AH75" s="78">
        <v>22.556987909326899</v>
      </c>
    </row>
    <row r="76" spans="1:34" x14ac:dyDescent="0.25">
      <c r="A76" s="29" t="s">
        <v>257</v>
      </c>
      <c r="B76" s="29" t="s">
        <v>57</v>
      </c>
      <c r="C76" s="29" t="s">
        <v>346</v>
      </c>
      <c r="D76" s="29" t="s">
        <v>59</v>
      </c>
      <c r="E76" s="29" t="s">
        <v>387</v>
      </c>
      <c r="F76" s="75">
        <v>45223.491856268898</v>
      </c>
      <c r="G76" s="29" t="s">
        <v>318</v>
      </c>
      <c r="H76" s="29">
        <v>60</v>
      </c>
      <c r="I76" s="76" t="s">
        <v>353</v>
      </c>
      <c r="J76" s="76">
        <v>0</v>
      </c>
      <c r="K76" s="77">
        <v>285789.54638671898</v>
      </c>
      <c r="L76" s="29" t="s">
        <v>63</v>
      </c>
      <c r="M76" s="77">
        <v>44796.052211199603</v>
      </c>
      <c r="N76" s="29" t="s">
        <v>319</v>
      </c>
      <c r="AG76" s="78">
        <v>96280.820330792398</v>
      </c>
      <c r="AH76" s="78">
        <v>16.846819396191599</v>
      </c>
    </row>
    <row r="77" spans="1:34" x14ac:dyDescent="0.25">
      <c r="A77" s="29" t="s">
        <v>405</v>
      </c>
      <c r="B77" s="29" t="s">
        <v>57</v>
      </c>
      <c r="C77" s="29" t="s">
        <v>406</v>
      </c>
      <c r="D77" s="29" t="s">
        <v>109</v>
      </c>
      <c r="E77" s="29" t="s">
        <v>407</v>
      </c>
      <c r="F77" s="75">
        <v>33960.100357700998</v>
      </c>
      <c r="G77" s="29" t="s">
        <v>318</v>
      </c>
      <c r="H77" s="29">
        <v>40</v>
      </c>
      <c r="I77" s="76" t="s">
        <v>353</v>
      </c>
      <c r="J77" s="76">
        <v>0</v>
      </c>
      <c r="K77" s="77">
        <v>135282</v>
      </c>
      <c r="L77" s="29" t="s">
        <v>63</v>
      </c>
      <c r="M77" s="77">
        <v>23611.388122203702</v>
      </c>
      <c r="N77" s="29" t="s">
        <v>319</v>
      </c>
      <c r="AG77" s="78">
        <v>50125.7424273176</v>
      </c>
      <c r="AH77" s="78">
        <v>11.372715732733401</v>
      </c>
    </row>
    <row r="78" spans="1:34" x14ac:dyDescent="0.25">
      <c r="A78" s="29" t="s">
        <v>258</v>
      </c>
      <c r="B78" s="29" t="s">
        <v>57</v>
      </c>
      <c r="C78" s="29" t="s">
        <v>259</v>
      </c>
      <c r="D78" s="29" t="s">
        <v>59</v>
      </c>
      <c r="E78" s="29" t="s">
        <v>347</v>
      </c>
      <c r="F78" s="75">
        <v>13842.999869593699</v>
      </c>
      <c r="G78" s="29" t="s">
        <v>318</v>
      </c>
      <c r="H78" s="29">
        <v>40</v>
      </c>
      <c r="I78" s="76" t="s">
        <v>353</v>
      </c>
      <c r="J78" s="76">
        <v>0</v>
      </c>
      <c r="K78" s="77">
        <v>74298.552246093794</v>
      </c>
      <c r="L78" s="29" t="s">
        <v>63</v>
      </c>
      <c r="M78" s="77">
        <v>28447.293586139502</v>
      </c>
      <c r="N78" s="29" t="s">
        <v>319</v>
      </c>
      <c r="AG78" s="78">
        <v>56795.879027356801</v>
      </c>
      <c r="AH78" s="78">
        <v>27.207256250893</v>
      </c>
    </row>
    <row r="79" spans="1:34" x14ac:dyDescent="0.25">
      <c r="A79" s="29" t="s">
        <v>260</v>
      </c>
      <c r="B79" s="29" t="s">
        <v>57</v>
      </c>
      <c r="C79" s="29" t="s">
        <v>261</v>
      </c>
      <c r="D79" s="29" t="s">
        <v>59</v>
      </c>
      <c r="E79" s="29" t="s">
        <v>388</v>
      </c>
      <c r="F79" s="75">
        <v>61751.4689224084</v>
      </c>
      <c r="G79" s="29" t="s">
        <v>318</v>
      </c>
      <c r="H79" s="29">
        <v>60</v>
      </c>
      <c r="I79" s="76" t="s">
        <v>353</v>
      </c>
      <c r="J79" s="76">
        <v>2</v>
      </c>
      <c r="K79" s="77">
        <v>529343.656066895</v>
      </c>
      <c r="L79" s="29" t="s">
        <v>63</v>
      </c>
      <c r="M79" s="77">
        <v>42808.287786143701</v>
      </c>
      <c r="N79" s="29" t="s">
        <v>319</v>
      </c>
      <c r="AG79" s="78">
        <v>102398.331278454</v>
      </c>
      <c r="AH79" s="78">
        <v>15.939711388026099</v>
      </c>
    </row>
    <row r="80" spans="1:34" x14ac:dyDescent="0.25">
      <c r="A80" s="29" t="s">
        <v>263</v>
      </c>
      <c r="B80" s="29" t="s">
        <v>57</v>
      </c>
      <c r="C80" s="29" t="s">
        <v>264</v>
      </c>
      <c r="D80" s="29" t="s">
        <v>59</v>
      </c>
      <c r="E80" s="29" t="s">
        <v>60</v>
      </c>
      <c r="F80" s="75">
        <v>17401.999882402499</v>
      </c>
      <c r="G80" s="29" t="s">
        <v>318</v>
      </c>
      <c r="H80" s="29">
        <v>40</v>
      </c>
      <c r="I80" s="76" t="s">
        <v>353</v>
      </c>
      <c r="J80" s="76">
        <v>2</v>
      </c>
      <c r="K80" s="77">
        <v>111417.302734375</v>
      </c>
      <c r="L80" s="29" t="s">
        <v>63</v>
      </c>
      <c r="M80" s="77">
        <v>33734.550133047203</v>
      </c>
      <c r="N80" s="29" t="s">
        <v>319</v>
      </c>
      <c r="AG80" s="78">
        <v>68297.200105666096</v>
      </c>
      <c r="AH80" s="78">
        <v>27.004975400496399</v>
      </c>
    </row>
    <row r="81" spans="1:34" x14ac:dyDescent="0.25">
      <c r="A81" s="29" t="s">
        <v>265</v>
      </c>
      <c r="B81" s="29" t="s">
        <v>57</v>
      </c>
      <c r="C81" s="29" t="s">
        <v>266</v>
      </c>
      <c r="D81" s="29" t="s">
        <v>59</v>
      </c>
      <c r="E81" s="29" t="s">
        <v>389</v>
      </c>
      <c r="F81" s="75">
        <v>32655.874247650801</v>
      </c>
      <c r="G81" s="29" t="s">
        <v>318</v>
      </c>
      <c r="H81" s="29">
        <v>60</v>
      </c>
      <c r="I81" s="76" t="s">
        <v>353</v>
      </c>
      <c r="J81" s="76">
        <v>0</v>
      </c>
      <c r="K81" s="77">
        <v>92509.974800109907</v>
      </c>
      <c r="L81" s="29" t="s">
        <v>63</v>
      </c>
      <c r="M81" s="77">
        <v>39860.417204124999</v>
      </c>
      <c r="N81" s="29" t="s">
        <v>319</v>
      </c>
      <c r="AG81" s="78">
        <v>79112.275455578099</v>
      </c>
      <c r="AH81" s="78">
        <v>15.8053523864744</v>
      </c>
    </row>
    <row r="82" spans="1:34" x14ac:dyDescent="0.25">
      <c r="A82" s="29" t="s">
        <v>268</v>
      </c>
      <c r="B82" s="29" t="s">
        <v>57</v>
      </c>
      <c r="C82" s="29" t="s">
        <v>269</v>
      </c>
      <c r="D82" s="29" t="s">
        <v>270</v>
      </c>
      <c r="E82" s="29" t="s">
        <v>390</v>
      </c>
      <c r="F82" s="75">
        <v>47715.999384825402</v>
      </c>
      <c r="G82" s="29" t="s">
        <v>318</v>
      </c>
      <c r="H82" s="29">
        <v>60</v>
      </c>
      <c r="I82" s="76" t="s">
        <v>353</v>
      </c>
      <c r="J82" s="76">
        <v>0</v>
      </c>
      <c r="K82" s="77">
        <v>285817.5</v>
      </c>
      <c r="L82" s="29" t="s">
        <v>63</v>
      </c>
      <c r="M82" s="77">
        <v>53834.175328690901</v>
      </c>
      <c r="N82" s="29" t="s">
        <v>319</v>
      </c>
      <c r="AG82" s="78">
        <v>113369.673389157</v>
      </c>
      <c r="AH82" s="78">
        <v>17.980449355213</v>
      </c>
    </row>
    <row r="83" spans="1:34" x14ac:dyDescent="0.25">
      <c r="A83" s="29" t="s">
        <v>272</v>
      </c>
      <c r="B83" s="29" t="s">
        <v>57</v>
      </c>
      <c r="C83" s="29" t="s">
        <v>273</v>
      </c>
      <c r="D83" s="29" t="s">
        <v>102</v>
      </c>
      <c r="E83" s="29" t="s">
        <v>391</v>
      </c>
      <c r="F83" s="75">
        <v>25956.0000892729</v>
      </c>
      <c r="G83" s="29" t="s">
        <v>318</v>
      </c>
      <c r="H83" s="29">
        <v>60</v>
      </c>
      <c r="I83" s="76" t="s">
        <v>353</v>
      </c>
      <c r="J83" s="76">
        <v>1</v>
      </c>
      <c r="K83" s="77">
        <v>102365.54627990699</v>
      </c>
      <c r="L83" s="29" t="s">
        <v>63</v>
      </c>
      <c r="M83" s="77">
        <v>20194.458531778899</v>
      </c>
      <c r="N83" s="29" t="s">
        <v>319</v>
      </c>
      <c r="AG83" s="78">
        <v>42330.906721119201</v>
      </c>
      <c r="AH83" s="78">
        <v>12.2125037409907</v>
      </c>
    </row>
    <row r="84" spans="1:34" x14ac:dyDescent="0.25">
      <c r="A84" s="29" t="s">
        <v>275</v>
      </c>
      <c r="B84" s="29" t="s">
        <v>57</v>
      </c>
      <c r="C84" s="29" t="s">
        <v>276</v>
      </c>
      <c r="D84" s="29" t="s">
        <v>59</v>
      </c>
      <c r="E84" s="29" t="s">
        <v>392</v>
      </c>
      <c r="F84" s="75">
        <v>33615.031458560297</v>
      </c>
      <c r="G84" s="29" t="s">
        <v>318</v>
      </c>
      <c r="H84" s="29">
        <v>60</v>
      </c>
      <c r="I84" s="76" t="s">
        <v>353</v>
      </c>
      <c r="J84" s="76">
        <v>3</v>
      </c>
      <c r="K84" s="77">
        <v>122410.41645708701</v>
      </c>
      <c r="L84" s="29" t="s">
        <v>63</v>
      </c>
      <c r="M84" s="77">
        <v>32810.826214893801</v>
      </c>
      <c r="N84" s="29" t="s">
        <v>319</v>
      </c>
      <c r="AG84" s="78">
        <v>66996.531500687997</v>
      </c>
      <c r="AH84" s="78">
        <v>14.015056366539801</v>
      </c>
    </row>
    <row r="85" spans="1:34" x14ac:dyDescent="0.25">
      <c r="A85" s="29" t="s">
        <v>278</v>
      </c>
      <c r="B85" s="29" t="s">
        <v>57</v>
      </c>
      <c r="C85" s="29" t="s">
        <v>279</v>
      </c>
      <c r="D85" s="29" t="s">
        <v>59</v>
      </c>
      <c r="E85" s="29" t="s">
        <v>393</v>
      </c>
      <c r="F85" s="75">
        <v>45352.999791628397</v>
      </c>
      <c r="G85" s="29" t="s">
        <v>318</v>
      </c>
      <c r="H85" s="29">
        <v>60</v>
      </c>
      <c r="I85" s="76" t="s">
        <v>353</v>
      </c>
      <c r="J85" s="76">
        <v>4</v>
      </c>
      <c r="K85" s="77">
        <v>218800.7109375</v>
      </c>
      <c r="L85" s="29" t="s">
        <v>63</v>
      </c>
      <c r="M85" s="77">
        <v>44643.875079931197</v>
      </c>
      <c r="N85" s="29" t="s">
        <v>319</v>
      </c>
      <c r="AG85" s="78">
        <v>93276.846837838806</v>
      </c>
      <c r="AH85" s="78">
        <v>15.285997902851699</v>
      </c>
    </row>
    <row r="86" spans="1:34" x14ac:dyDescent="0.25">
      <c r="A86" s="29" t="s">
        <v>281</v>
      </c>
      <c r="B86" s="29" t="s">
        <v>282</v>
      </c>
      <c r="C86" s="29" t="s">
        <v>283</v>
      </c>
      <c r="D86" s="29" t="s">
        <v>59</v>
      </c>
      <c r="E86" s="29" t="s">
        <v>284</v>
      </c>
      <c r="F86" s="75">
        <v>47900.447531594204</v>
      </c>
      <c r="G86" s="29" t="s">
        <v>318</v>
      </c>
      <c r="H86" s="29">
        <v>40</v>
      </c>
      <c r="I86" s="76" t="s">
        <v>353</v>
      </c>
      <c r="J86" s="76">
        <v>6</v>
      </c>
      <c r="K86" s="77">
        <v>1091354.3574218799</v>
      </c>
      <c r="L86" s="29" t="s">
        <v>63</v>
      </c>
      <c r="M86" s="77">
        <v>42007.964646539003</v>
      </c>
      <c r="N86" s="29" t="s">
        <v>319</v>
      </c>
      <c r="AG86" s="78">
        <v>123673.628660534</v>
      </c>
      <c r="AH86" s="78">
        <v>32.104201884437003</v>
      </c>
    </row>
    <row r="87" spans="1:34" x14ac:dyDescent="0.25">
      <c r="A87" s="29" t="s">
        <v>285</v>
      </c>
      <c r="B87" s="29" t="s">
        <v>57</v>
      </c>
      <c r="C87" s="29" t="s">
        <v>286</v>
      </c>
      <c r="D87" s="29" t="s">
        <v>270</v>
      </c>
      <c r="E87" s="29" t="s">
        <v>394</v>
      </c>
      <c r="F87" s="75">
        <v>74885.046665649599</v>
      </c>
      <c r="G87" s="29" t="s">
        <v>318</v>
      </c>
      <c r="H87" s="29">
        <v>60</v>
      </c>
      <c r="I87" s="76" t="s">
        <v>353</v>
      </c>
      <c r="J87" s="76">
        <v>3</v>
      </c>
      <c r="K87" s="77">
        <v>838047.53612375294</v>
      </c>
      <c r="L87" s="29" t="s">
        <v>63</v>
      </c>
      <c r="M87" s="77">
        <v>82958.597842667499</v>
      </c>
      <c r="N87" s="29" t="s">
        <v>319</v>
      </c>
      <c r="AG87" s="78">
        <v>190824.91645823501</v>
      </c>
      <c r="AH87" s="78">
        <v>22.9647051153826</v>
      </c>
    </row>
    <row r="88" spans="1:34" x14ac:dyDescent="0.25">
      <c r="A88" s="29" t="s">
        <v>288</v>
      </c>
      <c r="B88" s="29" t="s">
        <v>57</v>
      </c>
      <c r="C88" s="29" t="s">
        <v>289</v>
      </c>
      <c r="D88" s="29" t="s">
        <v>59</v>
      </c>
      <c r="E88" s="29" t="s">
        <v>395</v>
      </c>
      <c r="F88" s="75">
        <v>50915.648413763804</v>
      </c>
      <c r="G88" s="29" t="s">
        <v>318</v>
      </c>
      <c r="H88" s="29">
        <v>60</v>
      </c>
      <c r="I88" s="76" t="s">
        <v>353</v>
      </c>
      <c r="J88" s="76">
        <v>3</v>
      </c>
      <c r="K88" s="77">
        <v>304420.64624023403</v>
      </c>
      <c r="L88" s="29" t="s">
        <v>63</v>
      </c>
      <c r="M88" s="77">
        <v>22797.6041276326</v>
      </c>
      <c r="N88" s="29" t="s">
        <v>319</v>
      </c>
      <c r="AG88" s="78">
        <v>55445.414262762701</v>
      </c>
      <c r="AH88" s="78">
        <v>10.737533863856401</v>
      </c>
    </row>
    <row r="89" spans="1:34" x14ac:dyDescent="0.25">
      <c r="A89" s="29" t="s">
        <v>291</v>
      </c>
      <c r="B89" s="29" t="s">
        <v>57</v>
      </c>
      <c r="C89" s="29" t="s">
        <v>292</v>
      </c>
      <c r="D89" s="29" t="s">
        <v>109</v>
      </c>
      <c r="E89" s="29" t="s">
        <v>396</v>
      </c>
      <c r="F89" s="75">
        <v>133166.70000000001</v>
      </c>
      <c r="G89" s="29" t="s">
        <v>318</v>
      </c>
      <c r="H89" s="29">
        <v>60</v>
      </c>
      <c r="I89" s="76" t="s">
        <v>353</v>
      </c>
      <c r="J89" s="76">
        <v>11</v>
      </c>
      <c r="K89" s="77">
        <v>1427277.2865905799</v>
      </c>
      <c r="L89" s="29" t="s">
        <v>63</v>
      </c>
      <c r="M89" s="77">
        <v>105887.51696209599</v>
      </c>
      <c r="N89" s="29" t="s">
        <v>319</v>
      </c>
      <c r="AG89" s="78">
        <v>258067.037948171</v>
      </c>
      <c r="AH89" s="78">
        <v>19.168652553134201</v>
      </c>
    </row>
    <row r="90" spans="1:34" x14ac:dyDescent="0.25">
      <c r="A90" s="29" t="s">
        <v>294</v>
      </c>
      <c r="B90" s="29" t="s">
        <v>57</v>
      </c>
      <c r="C90" s="29" t="s">
        <v>295</v>
      </c>
      <c r="D90" s="29" t="s">
        <v>59</v>
      </c>
      <c r="E90" s="29" t="s">
        <v>397</v>
      </c>
      <c r="F90" s="75">
        <v>47974.9</v>
      </c>
      <c r="G90" s="29" t="s">
        <v>318</v>
      </c>
      <c r="H90" s="29">
        <v>60</v>
      </c>
      <c r="I90" s="76" t="s">
        <v>353</v>
      </c>
      <c r="J90" s="76">
        <v>3</v>
      </c>
      <c r="K90" s="77">
        <v>247275.46582031299</v>
      </c>
      <c r="L90" s="29" t="s">
        <v>63</v>
      </c>
      <c r="M90" s="77">
        <v>40453.229110924804</v>
      </c>
      <c r="N90" s="29" t="s">
        <v>319</v>
      </c>
      <c r="AG90" s="78">
        <v>86508.492782382498</v>
      </c>
      <c r="AH90" s="78">
        <v>14.115784790403501</v>
      </c>
    </row>
    <row r="91" spans="1:34" x14ac:dyDescent="0.25">
      <c r="A91" s="29" t="s">
        <v>408</v>
      </c>
      <c r="B91" s="29" t="s">
        <v>57</v>
      </c>
      <c r="C91" s="29" t="s">
        <v>409</v>
      </c>
      <c r="D91" s="29" t="s">
        <v>59</v>
      </c>
      <c r="E91" s="29" t="s">
        <v>410</v>
      </c>
      <c r="F91" s="75">
        <v>45585</v>
      </c>
      <c r="G91" s="29" t="s">
        <v>318</v>
      </c>
      <c r="H91" s="29">
        <v>40</v>
      </c>
      <c r="I91" s="76" t="s">
        <v>353</v>
      </c>
      <c r="J91" s="76">
        <v>0</v>
      </c>
      <c r="K91" s="77">
        <v>168481.25488281299</v>
      </c>
      <c r="L91" s="29" t="s">
        <v>63</v>
      </c>
      <c r="M91" s="77">
        <v>28990.2906791184</v>
      </c>
      <c r="N91" s="29" t="s">
        <v>319</v>
      </c>
      <c r="AG91" s="78">
        <v>61641.404218777898</v>
      </c>
      <c r="AH91" s="78">
        <v>10.454833813440001</v>
      </c>
    </row>
    <row r="92" spans="1:34" x14ac:dyDescent="0.25">
      <c r="A92" s="29" t="s">
        <v>297</v>
      </c>
      <c r="B92" s="29" t="s">
        <v>57</v>
      </c>
      <c r="C92" s="29" t="s">
        <v>298</v>
      </c>
      <c r="D92" s="29" t="s">
        <v>59</v>
      </c>
      <c r="E92" s="29" t="s">
        <v>299</v>
      </c>
      <c r="F92" s="75">
        <v>59072</v>
      </c>
      <c r="G92" s="29" t="s">
        <v>318</v>
      </c>
      <c r="H92" s="29">
        <v>40</v>
      </c>
      <c r="I92" s="76" t="s">
        <v>353</v>
      </c>
      <c r="J92" s="76">
        <v>0</v>
      </c>
      <c r="K92" s="77">
        <v>328908.38671875</v>
      </c>
      <c r="L92" s="29" t="s">
        <v>63</v>
      </c>
      <c r="M92" s="77">
        <v>51153.451173989401</v>
      </c>
      <c r="N92" s="29" t="s">
        <v>319</v>
      </c>
      <c r="AG92" s="78">
        <v>110048.67319739801</v>
      </c>
      <c r="AH92" s="78">
        <v>14.771056652496901</v>
      </c>
    </row>
  </sheetData>
  <mergeCells count="27">
    <mergeCell ref="B1:H1"/>
    <mergeCell ref="C4:F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AF6"/>
    <mergeCell ref="AG6:AH6"/>
    <mergeCell ref="K7:L7"/>
    <mergeCell ref="M7:N7"/>
    <mergeCell ref="O7:P7"/>
    <mergeCell ref="Q7:R7"/>
    <mergeCell ref="S7:T7"/>
    <mergeCell ref="U7:V7"/>
    <mergeCell ref="AJ7:AJ8"/>
    <mergeCell ref="W7:X7"/>
    <mergeCell ref="Y7:AB7"/>
    <mergeCell ref="AC7:AF7"/>
    <mergeCell ref="AG7:AG8"/>
    <mergeCell ref="AH7:AH8"/>
    <mergeCell ref="AI7:AI8"/>
  </mergeCells>
  <dataValidations count="16">
    <dataValidation type="list" allowBlank="1" showInputMessage="1" showErrorMessage="1" sqref="AD9:AD1048576" xr:uid="{9317D430-536D-4082-80F1-4B349F7EEF95}">
      <formula1>DistrictCooling</formula1>
    </dataValidation>
    <dataValidation type="list" allowBlank="1" showInputMessage="1" showErrorMessage="1" sqref="Z9:Z1048576" xr:uid="{A5381F8B-5BA5-46C7-8404-FB969EDA2822}">
      <formula1>DistrictHeating</formula1>
    </dataValidation>
    <dataValidation type="list" allowBlank="1" showInputMessage="1" showErrorMessage="1" sqref="X9:X1048576" xr:uid="{6553CCCA-CD6C-400F-B82A-75F028C3D675}">
      <formula1>Wood</formula1>
    </dataValidation>
    <dataValidation type="list" allowBlank="1" showInputMessage="1" showErrorMessage="1" sqref="V9:V1048576" xr:uid="{1A2EFFC6-FA8D-43DC-9A1B-59AC10267B83}">
      <formula1>Coal</formula1>
    </dataValidation>
    <dataValidation type="list" allowBlank="1" showInputMessage="1" showErrorMessage="1" sqref="T9:T1048576" xr:uid="{F02D020A-1723-4457-B180-675E38A112D7}">
      <formula1>Propane</formula1>
    </dataValidation>
    <dataValidation type="list" allowBlank="1" showInputMessage="1" showErrorMessage="1" sqref="R9:R1048576" xr:uid="{0D8AFBD7-4A39-45CF-A9D6-C0AB2D0592BD}">
      <formula1>FuelOil46</formula1>
    </dataValidation>
    <dataValidation type="list" allowBlank="1" showInputMessage="1" showErrorMessage="1" sqref="P9:P1048576" xr:uid="{335B1F81-4026-40C1-8B94-FE740B2CB694}">
      <formula1>FuelOil12</formula1>
    </dataValidation>
    <dataValidation type="list" allowBlank="1" showInputMessage="1" showErrorMessage="1" sqref="N9:N1048576" xr:uid="{A6065567-63FA-4888-A7B5-3993ECEBEA52}">
      <formula1>NaturalGas</formula1>
    </dataValidation>
    <dataValidation type="list" allowBlank="1" showInputMessage="1" showErrorMessage="1" sqref="L9:L1048576" xr:uid="{3C722647-0896-4375-B5CE-368D9E8DD7EF}">
      <formula1>Electricity</formula1>
    </dataValidation>
    <dataValidation type="list" allowBlank="1" showInputMessage="1" showErrorMessage="1" sqref="B9:B1048576" xr:uid="{32FF0391-7472-44A1-B31A-1A00DC7AC4A5}">
      <formula1>OperationType</formula1>
    </dataValidation>
    <dataValidation type="list" allowBlank="1" showInputMessage="1" showErrorMessage="1" sqref="AA9:AA1048576 AE9:AE1048576" xr:uid="{52F94AE8-7D45-4676-89F1-ABD5921E4D12}">
      <formula1>Renewable</formula1>
    </dataValidation>
    <dataValidation type="list" allowBlank="1" showInputMessage="1" showErrorMessage="1" sqref="G9:G1048576" xr:uid="{6E63ECC3-C6F6-47F3-8940-998F603DD103}">
      <formula1>FloorArea</formula1>
    </dataValidation>
    <dataValidation type="list" allowBlank="1" showInputMessage="1" showErrorMessage="1" sqref="I9:I1048576" xr:uid="{B3B4432C-E735-4AD8-9526-5FA4E995B3B5}">
      <formula1>SwimmingPool</formula1>
    </dataValidation>
    <dataValidation allowBlank="1" showInputMessage="1" showErrorMessage="1" promptTitle="Operation Type" prompt="Please select an operation type" sqref="B6:B8" xr:uid="{5FD49F9B-E600-47BD-BF62-C934458DDB1A}"/>
    <dataValidation type="list" allowBlank="1" showInputMessage="1" showErrorMessage="1" promptTitle="Natural Gas Measurement" prompt="Please select a unit if amount is entered." sqref="N6:N7" xr:uid="{65643585-2BCA-432F-B725-8A47D1B4D596}">
      <formula1>NatualGasUnit</formula1>
    </dataValidation>
    <dataValidation allowBlank="1" showInputMessage="1" showErrorMessage="1" promptTitle="Energy Intensity" prompt="Please toggle between two measurements." sqref="AI7 AH7:AH8" xr:uid="{345412F3-7844-4D03-8368-139FFF688555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0CBA-A08B-4803-8EB3-295BA891F601}">
  <dimension ref="A1:BT92"/>
  <sheetViews>
    <sheetView zoomScale="85" zoomScaleNormal="85" workbookViewId="0">
      <selection activeCell="M11" sqref="M11"/>
    </sheetView>
  </sheetViews>
  <sheetFormatPr defaultColWidth="0" defaultRowHeight="12.5" x14ac:dyDescent="0.25"/>
  <cols>
    <col min="1" max="1" width="30.7265625" style="29" customWidth="1"/>
    <col min="2" max="2" width="40.26953125" style="29" customWidth="1"/>
    <col min="3" max="3" width="19.1796875" style="29" customWidth="1"/>
    <col min="4" max="4" width="10.1796875" style="29" customWidth="1"/>
    <col min="5" max="5" width="11.453125" style="29" bestFit="1" customWidth="1"/>
    <col min="6" max="6" width="12.7265625" style="75" customWidth="1"/>
    <col min="7" max="7" width="14.26953125" style="29" bestFit="1" customWidth="1"/>
    <col min="8" max="8" width="8.26953125" style="29" customWidth="1"/>
    <col min="9" max="9" width="10.453125" style="76" customWidth="1"/>
    <col min="10" max="10" width="10" style="76" customWidth="1"/>
    <col min="11" max="11" width="15.81640625" style="77" customWidth="1"/>
    <col min="12" max="12" width="11.54296875" style="29" customWidth="1"/>
    <col min="13" max="13" width="15.81640625" style="77" customWidth="1"/>
    <col min="14" max="14" width="12.26953125" style="29" customWidth="1"/>
    <col min="15" max="15" width="15.81640625" style="77" customWidth="1"/>
    <col min="16" max="16" width="10.7265625" style="29" customWidth="1"/>
    <col min="17" max="17" width="15.81640625" style="77" customWidth="1"/>
    <col min="18" max="18" width="10.7265625" style="29" customWidth="1"/>
    <col min="19" max="19" width="15.81640625" style="77" customWidth="1"/>
    <col min="20" max="20" width="10.7265625" style="29" customWidth="1"/>
    <col min="21" max="21" width="15.81640625" style="77" hidden="1" customWidth="1"/>
    <col min="22" max="22" width="14.1796875" style="29" hidden="1" customWidth="1"/>
    <col min="23" max="23" width="15.81640625" style="77" hidden="1" customWidth="1"/>
    <col min="24" max="24" width="13.26953125" style="29" hidden="1" customWidth="1"/>
    <col min="25" max="25" width="12.26953125" style="77" hidden="1" customWidth="1"/>
    <col min="26" max="26" width="11.453125" style="29" hidden="1" customWidth="1"/>
    <col min="27" max="27" width="12" style="76" hidden="1" customWidth="1"/>
    <col min="28" max="28" width="15.26953125" style="77" hidden="1" customWidth="1"/>
    <col min="29" max="29" width="12" style="77" hidden="1" customWidth="1"/>
    <col min="30" max="30" width="10.7265625" style="29" hidden="1" customWidth="1"/>
    <col min="31" max="31" width="12" style="76" hidden="1" customWidth="1"/>
    <col min="32" max="32" width="14.81640625" style="77" hidden="1" customWidth="1"/>
    <col min="33" max="34" width="17" style="78" customWidth="1"/>
    <col min="35" max="35" width="16.1796875" style="29" customWidth="1"/>
    <col min="36" max="36" width="35.81640625" style="29" customWidth="1"/>
    <col min="37" max="16384" width="9.1796875" style="29" hidden="1"/>
  </cols>
  <sheetData>
    <row r="1" spans="1:72" ht="15.75" customHeight="1" x14ac:dyDescent="0.45">
      <c r="A1" s="27" t="s">
        <v>0</v>
      </c>
      <c r="B1" s="147" t="s">
        <v>398</v>
      </c>
      <c r="C1" s="147"/>
      <c r="D1" s="147"/>
      <c r="E1" s="147"/>
      <c r="F1" s="147"/>
      <c r="G1" s="147"/>
      <c r="H1" s="14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72" ht="30" customHeight="1" x14ac:dyDescent="0.45">
      <c r="A2" s="30" t="s">
        <v>317</v>
      </c>
      <c r="B2" s="31" t="s">
        <v>399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72" ht="15.75" customHeight="1" x14ac:dyDescent="0.35">
      <c r="A3" s="32" t="s">
        <v>322</v>
      </c>
      <c r="B3" s="33" t="s">
        <v>8</v>
      </c>
      <c r="C3" s="34"/>
      <c r="D3" s="34"/>
      <c r="E3" s="34"/>
      <c r="F3" s="34"/>
      <c r="G3" s="35"/>
      <c r="H3" s="36"/>
      <c r="I3" s="36"/>
      <c r="J3" s="36"/>
      <c r="K3" s="37"/>
      <c r="L3" s="38"/>
      <c r="M3" s="37"/>
      <c r="N3" s="38"/>
      <c r="O3" s="37"/>
      <c r="P3" s="38"/>
      <c r="Q3" s="37"/>
      <c r="R3" s="38"/>
      <c r="S3" s="37"/>
      <c r="T3" s="38"/>
      <c r="U3" s="37"/>
      <c r="V3" s="38"/>
      <c r="W3" s="37"/>
      <c r="X3" s="38"/>
      <c r="Y3" s="37"/>
      <c r="Z3" s="38"/>
      <c r="AA3" s="39"/>
      <c r="AB3" s="40"/>
      <c r="AC3" s="37"/>
      <c r="AD3" s="38"/>
      <c r="AE3" s="39"/>
      <c r="AF3" s="40"/>
      <c r="AG3" s="37"/>
      <c r="AH3" s="37"/>
      <c r="AI3" s="37"/>
      <c r="AJ3" s="38"/>
    </row>
    <row r="4" spans="1:72" ht="15.75" customHeight="1" x14ac:dyDescent="0.35">
      <c r="A4" s="41" t="s">
        <v>7</v>
      </c>
      <c r="B4" s="33" t="s">
        <v>8</v>
      </c>
      <c r="C4" s="148"/>
      <c r="D4" s="148"/>
      <c r="E4" s="148"/>
      <c r="F4" s="148"/>
      <c r="G4" s="38"/>
      <c r="H4" s="42"/>
      <c r="I4" s="43"/>
      <c r="J4" s="43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8"/>
      <c r="AA4" s="39"/>
      <c r="AB4" s="40"/>
      <c r="AC4" s="37"/>
      <c r="AD4" s="38"/>
      <c r="AE4" s="39"/>
      <c r="AF4" s="40"/>
      <c r="AG4" s="37"/>
      <c r="AH4" s="37"/>
      <c r="AI4" s="37"/>
      <c r="AJ4" s="38"/>
    </row>
    <row r="5" spans="1:72" ht="15.75" customHeight="1" x14ac:dyDescent="0.35">
      <c r="A5" s="44" t="s">
        <v>9</v>
      </c>
      <c r="B5" s="45" t="s">
        <v>10</v>
      </c>
      <c r="C5" s="46" t="s">
        <v>6</v>
      </c>
      <c r="D5" s="47"/>
      <c r="E5" s="47"/>
      <c r="F5" s="48"/>
      <c r="G5" s="38"/>
      <c r="H5" s="42"/>
      <c r="I5" s="43"/>
      <c r="J5" s="43"/>
      <c r="K5" s="37"/>
      <c r="L5" s="38"/>
      <c r="M5" s="37"/>
      <c r="N5" s="38"/>
      <c r="O5" s="37"/>
      <c r="P5" s="38"/>
      <c r="Q5" s="37"/>
      <c r="R5" s="38"/>
      <c r="S5" s="37"/>
      <c r="T5" s="38"/>
      <c r="U5" s="37"/>
      <c r="V5" s="38"/>
      <c r="W5" s="37"/>
      <c r="X5" s="38"/>
      <c r="Y5" s="37"/>
      <c r="Z5" s="38"/>
      <c r="AA5" s="39"/>
      <c r="AB5" s="40"/>
      <c r="AC5" s="37"/>
      <c r="AD5" s="38"/>
      <c r="AE5" s="39"/>
      <c r="AF5" s="40"/>
      <c r="AG5" s="37"/>
      <c r="AH5" s="37"/>
      <c r="AI5" s="37"/>
      <c r="AJ5" s="49"/>
    </row>
    <row r="6" spans="1:72" ht="15.75" customHeight="1" thickBot="1" x14ac:dyDescent="0.4">
      <c r="A6" s="149" t="s">
        <v>36</v>
      </c>
      <c r="B6" s="150" t="s">
        <v>12</v>
      </c>
      <c r="C6" s="149" t="s">
        <v>13</v>
      </c>
      <c r="D6" s="149" t="s">
        <v>14</v>
      </c>
      <c r="E6" s="149" t="s">
        <v>15</v>
      </c>
      <c r="F6" s="151" t="s">
        <v>37</v>
      </c>
      <c r="G6" s="151" t="s">
        <v>330</v>
      </c>
      <c r="H6" s="152" t="s">
        <v>331</v>
      </c>
      <c r="I6" s="141" t="s">
        <v>350</v>
      </c>
      <c r="J6" s="141" t="s">
        <v>19</v>
      </c>
      <c r="K6" s="142" t="s">
        <v>20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4" t="s">
        <v>333</v>
      </c>
      <c r="AH6" s="145"/>
      <c r="AI6" s="51"/>
      <c r="AJ6" s="52"/>
    </row>
    <row r="7" spans="1:72" s="57" customFormat="1" ht="14.5" x14ac:dyDescent="0.35">
      <c r="A7" s="149"/>
      <c r="B7" s="150"/>
      <c r="C7" s="149"/>
      <c r="D7" s="149"/>
      <c r="E7" s="149"/>
      <c r="F7" s="151"/>
      <c r="G7" s="151"/>
      <c r="H7" s="153"/>
      <c r="I7" s="141"/>
      <c r="J7" s="141"/>
      <c r="K7" s="146" t="s">
        <v>23</v>
      </c>
      <c r="L7" s="130"/>
      <c r="M7" s="129" t="s">
        <v>24</v>
      </c>
      <c r="N7" s="130"/>
      <c r="O7" s="129" t="s">
        <v>25</v>
      </c>
      <c r="P7" s="130"/>
      <c r="Q7" s="129" t="s">
        <v>26</v>
      </c>
      <c r="R7" s="130"/>
      <c r="S7" s="129" t="s">
        <v>27</v>
      </c>
      <c r="T7" s="130"/>
      <c r="U7" s="129" t="s">
        <v>28</v>
      </c>
      <c r="V7" s="130"/>
      <c r="W7" s="129" t="s">
        <v>29</v>
      </c>
      <c r="X7" s="130"/>
      <c r="Y7" s="131" t="s">
        <v>30</v>
      </c>
      <c r="Z7" s="132"/>
      <c r="AA7" s="132"/>
      <c r="AB7" s="133"/>
      <c r="AC7" s="134" t="s">
        <v>33</v>
      </c>
      <c r="AD7" s="135"/>
      <c r="AE7" s="135"/>
      <c r="AF7" s="136"/>
      <c r="AG7" s="137" t="s">
        <v>351</v>
      </c>
      <c r="AH7" s="137" t="s">
        <v>352</v>
      </c>
      <c r="AI7" s="139" t="s">
        <v>334</v>
      </c>
      <c r="AJ7" s="127" t="s">
        <v>22</v>
      </c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</row>
    <row r="8" spans="1:72" s="57" customFormat="1" ht="36" customHeight="1" thickBot="1" x14ac:dyDescent="0.4">
      <c r="A8" s="149"/>
      <c r="B8" s="150"/>
      <c r="C8" s="149"/>
      <c r="D8" s="149"/>
      <c r="E8" s="149"/>
      <c r="F8" s="151"/>
      <c r="G8" s="151"/>
      <c r="H8" s="154"/>
      <c r="I8" s="141"/>
      <c r="J8" s="141"/>
      <c r="K8" s="58" t="s">
        <v>335</v>
      </c>
      <c r="L8" s="59" t="s">
        <v>330</v>
      </c>
      <c r="M8" s="60" t="s">
        <v>335</v>
      </c>
      <c r="N8" s="59" t="s">
        <v>330</v>
      </c>
      <c r="O8" s="60" t="s">
        <v>335</v>
      </c>
      <c r="P8" s="59" t="s">
        <v>330</v>
      </c>
      <c r="Q8" s="60" t="s">
        <v>335</v>
      </c>
      <c r="R8" s="59" t="s">
        <v>330</v>
      </c>
      <c r="S8" s="60" t="s">
        <v>335</v>
      </c>
      <c r="T8" s="59" t="s">
        <v>330</v>
      </c>
      <c r="U8" s="60" t="s">
        <v>335</v>
      </c>
      <c r="V8" s="59" t="s">
        <v>330</v>
      </c>
      <c r="W8" s="60" t="s">
        <v>335</v>
      </c>
      <c r="X8" s="59" t="s">
        <v>330</v>
      </c>
      <c r="Y8" s="60" t="s">
        <v>335</v>
      </c>
      <c r="Z8" s="61" t="s">
        <v>330</v>
      </c>
      <c r="AA8" s="62" t="s">
        <v>31</v>
      </c>
      <c r="AB8" s="63" t="s">
        <v>32</v>
      </c>
      <c r="AC8" s="60" t="s">
        <v>335</v>
      </c>
      <c r="AD8" s="64" t="s">
        <v>330</v>
      </c>
      <c r="AE8" s="62" t="s">
        <v>31</v>
      </c>
      <c r="AF8" s="63" t="s">
        <v>32</v>
      </c>
      <c r="AG8" s="138"/>
      <c r="AH8" s="138"/>
      <c r="AI8" s="140"/>
      <c r="AJ8" s="128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</row>
    <row r="9" spans="1:72" s="74" customFormat="1" ht="15.75" customHeight="1" x14ac:dyDescent="0.35">
      <c r="A9" s="65" t="s">
        <v>336</v>
      </c>
      <c r="B9" s="66" t="s">
        <v>57</v>
      </c>
      <c r="C9" s="67" t="s">
        <v>337</v>
      </c>
      <c r="D9" s="67" t="s">
        <v>338</v>
      </c>
      <c r="E9" s="67" t="s">
        <v>339</v>
      </c>
      <c r="F9" s="68">
        <v>135034</v>
      </c>
      <c r="G9" s="69" t="s">
        <v>323</v>
      </c>
      <c r="H9" s="70">
        <v>70</v>
      </c>
      <c r="I9" s="71" t="s">
        <v>300</v>
      </c>
      <c r="J9" s="71">
        <v>10</v>
      </c>
      <c r="K9" s="72">
        <v>2181065</v>
      </c>
      <c r="L9" s="66" t="s">
        <v>63</v>
      </c>
      <c r="M9" s="72">
        <v>125300</v>
      </c>
      <c r="N9" s="66" t="s">
        <v>64</v>
      </c>
      <c r="O9" s="72"/>
      <c r="P9" s="66" t="s">
        <v>65</v>
      </c>
      <c r="Q9" s="72"/>
      <c r="R9" s="66" t="s">
        <v>65</v>
      </c>
      <c r="S9" s="72"/>
      <c r="T9" s="66" t="s">
        <v>65</v>
      </c>
      <c r="U9" s="72"/>
      <c r="V9" s="66" t="s">
        <v>320</v>
      </c>
      <c r="W9" s="72"/>
      <c r="X9" s="66" t="s">
        <v>320</v>
      </c>
      <c r="Y9" s="72">
        <v>26.73</v>
      </c>
      <c r="Z9" s="66" t="s">
        <v>321</v>
      </c>
      <c r="AA9" s="73" t="s">
        <v>62</v>
      </c>
      <c r="AB9" s="72">
        <v>0</v>
      </c>
      <c r="AC9" s="72">
        <v>20.506</v>
      </c>
      <c r="AD9" s="66" t="s">
        <v>321</v>
      </c>
      <c r="AE9" s="73" t="s">
        <v>62</v>
      </c>
      <c r="AF9" s="72">
        <v>0</v>
      </c>
      <c r="AG9" s="72"/>
      <c r="AH9" s="72"/>
      <c r="AI9" s="72"/>
      <c r="AJ9" s="66" t="s">
        <v>340</v>
      </c>
    </row>
    <row r="10" spans="1:72" x14ac:dyDescent="0.25">
      <c r="A10" s="29" t="s">
        <v>56</v>
      </c>
      <c r="B10" s="29" t="s">
        <v>57</v>
      </c>
      <c r="C10" s="29" t="s">
        <v>58</v>
      </c>
      <c r="D10" s="29" t="s">
        <v>59</v>
      </c>
      <c r="E10" s="29" t="s">
        <v>60</v>
      </c>
      <c r="F10" s="75">
        <v>33238.960844192799</v>
      </c>
      <c r="G10" s="29" t="s">
        <v>318</v>
      </c>
      <c r="H10" s="29">
        <v>40</v>
      </c>
      <c r="I10" s="76" t="s">
        <v>353</v>
      </c>
      <c r="J10" s="76">
        <v>0</v>
      </c>
      <c r="K10" s="77">
        <v>215272.899047852</v>
      </c>
      <c r="L10" s="29" t="s">
        <v>63</v>
      </c>
      <c r="M10" s="77">
        <v>46363.526724290503</v>
      </c>
      <c r="N10" s="29" t="s">
        <v>319</v>
      </c>
      <c r="AG10" s="78">
        <v>96269.419403968801</v>
      </c>
      <c r="AH10" s="78">
        <v>21.300729746816099</v>
      </c>
    </row>
    <row r="11" spans="1:72" x14ac:dyDescent="0.25">
      <c r="A11" s="29" t="s">
        <v>69</v>
      </c>
      <c r="B11" s="29" t="s">
        <v>57</v>
      </c>
      <c r="C11" s="29" t="s">
        <v>70</v>
      </c>
      <c r="D11" s="29" t="s">
        <v>71</v>
      </c>
      <c r="E11" s="29" t="s">
        <v>354</v>
      </c>
      <c r="F11" s="75">
        <v>22463.8010892081</v>
      </c>
      <c r="G11" s="29" t="s">
        <v>318</v>
      </c>
      <c r="H11" s="29">
        <v>40</v>
      </c>
      <c r="I11" s="76" t="s">
        <v>353</v>
      </c>
      <c r="J11" s="76">
        <v>0</v>
      </c>
      <c r="K11" s="77">
        <v>136336.96582031299</v>
      </c>
      <c r="L11" s="29" t="s">
        <v>63</v>
      </c>
      <c r="M11" s="77">
        <v>40630.703696908902</v>
      </c>
      <c r="N11" s="29" t="s">
        <v>319</v>
      </c>
      <c r="AG11" s="78">
        <v>82272.483777812304</v>
      </c>
      <c r="AH11" s="78">
        <v>25.2918471726089</v>
      </c>
    </row>
    <row r="12" spans="1:72" x14ac:dyDescent="0.25">
      <c r="A12" s="29" t="s">
        <v>400</v>
      </c>
      <c r="B12" s="29" t="s">
        <v>57</v>
      </c>
      <c r="C12" s="29" t="s">
        <v>401</v>
      </c>
      <c r="D12" s="29" t="s">
        <v>59</v>
      </c>
      <c r="E12" s="29" t="s">
        <v>402</v>
      </c>
      <c r="F12" s="75">
        <v>38770.999296077898</v>
      </c>
      <c r="G12" s="29" t="s">
        <v>318</v>
      </c>
      <c r="H12" s="29">
        <v>40</v>
      </c>
      <c r="I12" s="76" t="s">
        <v>353</v>
      </c>
      <c r="J12" s="76">
        <v>0</v>
      </c>
      <c r="K12" s="77">
        <v>157737.930297852</v>
      </c>
      <c r="L12" s="29" t="s">
        <v>63</v>
      </c>
      <c r="M12" s="77">
        <v>55610.628995969302</v>
      </c>
      <c r="N12" s="29" t="s">
        <v>319</v>
      </c>
      <c r="AG12" s="78">
        <v>111450.20899591</v>
      </c>
      <c r="AH12" s="78">
        <v>19.312251623405899</v>
      </c>
    </row>
    <row r="13" spans="1:72" x14ac:dyDescent="0.25">
      <c r="A13" s="29" t="s">
        <v>341</v>
      </c>
      <c r="B13" s="29" t="s">
        <v>57</v>
      </c>
      <c r="C13" s="29" t="s">
        <v>73</v>
      </c>
      <c r="D13" s="29" t="s">
        <v>74</v>
      </c>
      <c r="E13" s="29" t="s">
        <v>355</v>
      </c>
      <c r="F13" s="75">
        <v>43595.000760116898</v>
      </c>
      <c r="G13" s="29" t="s">
        <v>318</v>
      </c>
      <c r="H13" s="29">
        <v>60</v>
      </c>
      <c r="I13" s="76" t="s">
        <v>353</v>
      </c>
      <c r="J13" s="76">
        <v>6</v>
      </c>
      <c r="K13" s="77">
        <v>301467</v>
      </c>
      <c r="L13" s="29" t="s">
        <v>63</v>
      </c>
      <c r="M13" s="77">
        <v>56994.908846626</v>
      </c>
      <c r="N13" s="29" t="s">
        <v>319</v>
      </c>
      <c r="AG13" s="78">
        <v>119818.10966497</v>
      </c>
      <c r="AH13" s="78">
        <v>20.809637929567899</v>
      </c>
    </row>
    <row r="14" spans="1:72" x14ac:dyDescent="0.25">
      <c r="A14" s="29" t="s">
        <v>76</v>
      </c>
      <c r="B14" s="29" t="s">
        <v>57</v>
      </c>
      <c r="C14" s="29" t="s">
        <v>77</v>
      </c>
      <c r="D14" s="29" t="s">
        <v>59</v>
      </c>
      <c r="E14" s="29" t="s">
        <v>78</v>
      </c>
      <c r="F14" s="75">
        <v>24940.000191922001</v>
      </c>
      <c r="G14" s="29" t="s">
        <v>318</v>
      </c>
      <c r="H14" s="29">
        <v>40</v>
      </c>
      <c r="I14" s="76" t="s">
        <v>353</v>
      </c>
      <c r="J14" s="76">
        <v>0</v>
      </c>
      <c r="K14" s="77">
        <v>105531.2</v>
      </c>
      <c r="L14" s="29" t="s">
        <v>63</v>
      </c>
      <c r="M14" s="77">
        <v>31915.304373216299</v>
      </c>
      <c r="N14" s="29" t="s">
        <v>319</v>
      </c>
      <c r="AG14" s="78">
        <v>64562.3450044208</v>
      </c>
      <c r="AH14" s="78">
        <v>17.8315931974095</v>
      </c>
    </row>
    <row r="15" spans="1:72" x14ac:dyDescent="0.25">
      <c r="A15" s="29" t="s">
        <v>79</v>
      </c>
      <c r="B15" s="29" t="s">
        <v>57</v>
      </c>
      <c r="C15" s="29" t="s">
        <v>80</v>
      </c>
      <c r="D15" s="29" t="s">
        <v>81</v>
      </c>
      <c r="E15" s="29" t="s">
        <v>130</v>
      </c>
      <c r="F15" s="75">
        <v>40669.8159320833</v>
      </c>
      <c r="G15" s="29" t="s">
        <v>318</v>
      </c>
      <c r="H15" s="29">
        <v>60</v>
      </c>
      <c r="I15" s="76" t="s">
        <v>353</v>
      </c>
      <c r="J15" s="76">
        <v>1</v>
      </c>
      <c r="K15" s="77">
        <v>221365.11668395999</v>
      </c>
      <c r="L15" s="29" t="s">
        <v>63</v>
      </c>
      <c r="M15" s="77">
        <v>46535.652777945303</v>
      </c>
      <c r="N15" s="29" t="s">
        <v>319</v>
      </c>
      <c r="AG15" s="78">
        <v>96838.601288250298</v>
      </c>
      <c r="AH15" s="78">
        <v>17.603611930601598</v>
      </c>
    </row>
    <row r="16" spans="1:72" x14ac:dyDescent="0.25">
      <c r="A16" s="29" t="s">
        <v>83</v>
      </c>
      <c r="B16" s="29" t="s">
        <v>57</v>
      </c>
      <c r="C16" s="29" t="s">
        <v>84</v>
      </c>
      <c r="D16" s="29" t="s">
        <v>59</v>
      </c>
      <c r="E16" s="29" t="s">
        <v>356</v>
      </c>
      <c r="F16" s="75">
        <v>194279.39463847101</v>
      </c>
      <c r="G16" s="29" t="s">
        <v>318</v>
      </c>
      <c r="H16" s="29">
        <v>60</v>
      </c>
      <c r="I16" s="76" t="s">
        <v>300</v>
      </c>
      <c r="J16" s="76">
        <v>9</v>
      </c>
      <c r="K16" s="77">
        <v>1473140</v>
      </c>
      <c r="L16" s="29" t="s">
        <v>63</v>
      </c>
      <c r="M16" s="77">
        <v>229168.34785402301</v>
      </c>
      <c r="N16" s="29" t="s">
        <v>319</v>
      </c>
      <c r="AG16" s="78">
        <v>492213.67053820798</v>
      </c>
      <c r="AH16" s="78">
        <v>20.1189122692324</v>
      </c>
    </row>
    <row r="17" spans="1:34" x14ac:dyDescent="0.25">
      <c r="A17" s="29" t="s">
        <v>342</v>
      </c>
      <c r="B17" s="29" t="s">
        <v>57</v>
      </c>
      <c r="C17" s="29" t="s">
        <v>86</v>
      </c>
      <c r="D17" s="29" t="s">
        <v>87</v>
      </c>
      <c r="E17" s="29" t="s">
        <v>357</v>
      </c>
      <c r="F17" s="75">
        <v>3899.76464662541</v>
      </c>
      <c r="G17" s="29" t="s">
        <v>411</v>
      </c>
      <c r="H17" s="29">
        <v>40</v>
      </c>
      <c r="I17" s="76" t="s">
        <v>353</v>
      </c>
      <c r="J17" s="76">
        <v>0</v>
      </c>
      <c r="K17" s="77">
        <v>19604.366466522199</v>
      </c>
      <c r="L17" s="29" t="s">
        <v>63</v>
      </c>
      <c r="M17" s="77">
        <v>5942.9428019264897</v>
      </c>
      <c r="N17" s="29" t="s">
        <v>319</v>
      </c>
      <c r="AG17" s="78">
        <v>12020.278427469901</v>
      </c>
      <c r="AH17" s="78">
        <v>21.222982612751</v>
      </c>
    </row>
    <row r="18" spans="1:34" x14ac:dyDescent="0.25">
      <c r="A18" s="29" t="s">
        <v>89</v>
      </c>
      <c r="B18" s="29" t="s">
        <v>57</v>
      </c>
      <c r="C18" s="29" t="s">
        <v>86</v>
      </c>
      <c r="D18" s="29" t="s">
        <v>87</v>
      </c>
      <c r="E18" s="29" t="s">
        <v>357</v>
      </c>
      <c r="F18" s="75">
        <v>43624.665337172599</v>
      </c>
      <c r="G18" s="29" t="s">
        <v>318</v>
      </c>
      <c r="H18" s="29">
        <v>60</v>
      </c>
      <c r="I18" s="76" t="s">
        <v>353</v>
      </c>
      <c r="J18" s="76">
        <v>1</v>
      </c>
      <c r="K18" s="77">
        <v>229943.26953125</v>
      </c>
      <c r="L18" s="29" t="s">
        <v>63</v>
      </c>
      <c r="M18" s="77">
        <v>50060.211051526901</v>
      </c>
      <c r="N18" s="29" t="s">
        <v>319</v>
      </c>
      <c r="AG18" s="78">
        <v>103845.44679693</v>
      </c>
      <c r="AH18" s="78">
        <v>17.4665415372376</v>
      </c>
    </row>
    <row r="19" spans="1:34" x14ac:dyDescent="0.25">
      <c r="A19" s="29" t="s">
        <v>90</v>
      </c>
      <c r="B19" s="29" t="s">
        <v>57</v>
      </c>
      <c r="C19" s="29" t="s">
        <v>91</v>
      </c>
      <c r="D19" s="29" t="s">
        <v>59</v>
      </c>
      <c r="E19" s="29" t="s">
        <v>358</v>
      </c>
      <c r="F19" s="75">
        <v>26436.164284452199</v>
      </c>
      <c r="G19" s="29" t="s">
        <v>318</v>
      </c>
      <c r="H19" s="29">
        <v>60</v>
      </c>
      <c r="I19" s="76" t="s">
        <v>353</v>
      </c>
      <c r="J19" s="76">
        <v>0</v>
      </c>
      <c r="K19" s="77">
        <v>84323.743286132798</v>
      </c>
      <c r="L19" s="29" t="s">
        <v>63</v>
      </c>
      <c r="M19" s="77">
        <v>32819.069798787401</v>
      </c>
      <c r="N19" s="29" t="s">
        <v>319</v>
      </c>
      <c r="AG19" s="78">
        <v>65422.496769093501</v>
      </c>
      <c r="AH19" s="78">
        <v>16.383522730255098</v>
      </c>
    </row>
    <row r="20" spans="1:34" x14ac:dyDescent="0.25">
      <c r="A20" s="29" t="s">
        <v>93</v>
      </c>
      <c r="B20" s="29" t="s">
        <v>57</v>
      </c>
      <c r="C20" s="29" t="s">
        <v>94</v>
      </c>
      <c r="D20" s="29" t="s">
        <v>87</v>
      </c>
      <c r="E20" s="29" t="s">
        <v>95</v>
      </c>
      <c r="F20" s="75">
        <v>113879.46030917999</v>
      </c>
      <c r="G20" s="29" t="s">
        <v>318</v>
      </c>
      <c r="H20" s="29">
        <v>40</v>
      </c>
      <c r="I20" s="76" t="s">
        <v>353</v>
      </c>
      <c r="J20" s="76">
        <v>5</v>
      </c>
      <c r="K20" s="77">
        <v>652751.17972946202</v>
      </c>
      <c r="L20" s="29" t="s">
        <v>63</v>
      </c>
      <c r="M20" s="77">
        <v>146626.23338329699</v>
      </c>
      <c r="N20" s="29" t="s">
        <v>319</v>
      </c>
      <c r="AG20" s="78">
        <v>303332.74319491797</v>
      </c>
      <c r="AH20" s="78">
        <v>19.415811108290399</v>
      </c>
    </row>
    <row r="21" spans="1:34" x14ac:dyDescent="0.25">
      <c r="A21" s="29" t="s">
        <v>96</v>
      </c>
      <c r="B21" s="29" t="s">
        <v>57</v>
      </c>
      <c r="C21" s="29" t="s">
        <v>97</v>
      </c>
      <c r="D21" s="29" t="s">
        <v>98</v>
      </c>
      <c r="E21" s="29" t="s">
        <v>359</v>
      </c>
      <c r="F21" s="75">
        <v>30781.800494281699</v>
      </c>
      <c r="G21" s="29" t="s">
        <v>318</v>
      </c>
      <c r="H21" s="29">
        <v>40</v>
      </c>
      <c r="I21" s="76" t="s">
        <v>353</v>
      </c>
      <c r="J21" s="76">
        <v>2</v>
      </c>
      <c r="K21" s="77">
        <v>178121.65890502901</v>
      </c>
      <c r="L21" s="29" t="s">
        <v>63</v>
      </c>
      <c r="S21" s="77">
        <v>50782.1</v>
      </c>
      <c r="T21" s="29" t="s">
        <v>65</v>
      </c>
      <c r="AG21" s="78">
        <v>85381.229280849104</v>
      </c>
      <c r="AH21" s="78">
        <v>17.385208057272099</v>
      </c>
    </row>
    <row r="22" spans="1:34" x14ac:dyDescent="0.25">
      <c r="A22" s="29" t="s">
        <v>100</v>
      </c>
      <c r="B22" s="29" t="s">
        <v>57</v>
      </c>
      <c r="C22" s="29" t="s">
        <v>101</v>
      </c>
      <c r="D22" s="29" t="s">
        <v>102</v>
      </c>
      <c r="E22" s="29" t="s">
        <v>103</v>
      </c>
      <c r="F22" s="75">
        <v>167831.409865133</v>
      </c>
      <c r="G22" s="29" t="s">
        <v>318</v>
      </c>
      <c r="H22" s="29">
        <v>40</v>
      </c>
      <c r="I22" s="76" t="s">
        <v>353</v>
      </c>
      <c r="J22" s="76">
        <v>3</v>
      </c>
      <c r="K22" s="77">
        <v>1674941</v>
      </c>
      <c r="L22" s="29" t="s">
        <v>63</v>
      </c>
      <c r="M22" s="77">
        <v>157132.787660111</v>
      </c>
      <c r="N22" s="29" t="s">
        <v>319</v>
      </c>
      <c r="AG22" s="78">
        <v>364095.55528647301</v>
      </c>
      <c r="AH22" s="78">
        <v>19.930197984560401</v>
      </c>
    </row>
    <row r="23" spans="1:34" x14ac:dyDescent="0.25">
      <c r="A23" s="29" t="s">
        <v>104</v>
      </c>
      <c r="B23" s="29" t="s">
        <v>57</v>
      </c>
      <c r="C23" s="29" t="s">
        <v>105</v>
      </c>
      <c r="D23" s="29" t="s">
        <v>59</v>
      </c>
      <c r="E23" s="29" t="s">
        <v>106</v>
      </c>
      <c r="F23" s="75">
        <v>90967.381938290899</v>
      </c>
      <c r="G23" s="29" t="s">
        <v>318</v>
      </c>
      <c r="H23" s="29">
        <v>40</v>
      </c>
      <c r="I23" s="76" t="s">
        <v>353</v>
      </c>
      <c r="J23" s="76">
        <v>9</v>
      </c>
      <c r="K23" s="77">
        <v>762427.59765625</v>
      </c>
      <c r="L23" s="29" t="s">
        <v>63</v>
      </c>
      <c r="M23" s="77">
        <v>168838.02543462699</v>
      </c>
      <c r="N23" s="29" t="s">
        <v>319</v>
      </c>
      <c r="AG23" s="78">
        <v>349715.22012321698</v>
      </c>
      <c r="AH23" s="78">
        <v>28.1067831855405</v>
      </c>
    </row>
    <row r="24" spans="1:34" x14ac:dyDescent="0.25">
      <c r="A24" s="29" t="s">
        <v>107</v>
      </c>
      <c r="B24" s="29" t="s">
        <v>57</v>
      </c>
      <c r="C24" s="29" t="s">
        <v>108</v>
      </c>
      <c r="D24" s="29" t="s">
        <v>109</v>
      </c>
      <c r="E24" s="29" t="s">
        <v>110</v>
      </c>
      <c r="F24" s="75">
        <v>46984.001218607002</v>
      </c>
      <c r="G24" s="29" t="s">
        <v>318</v>
      </c>
      <c r="H24" s="29">
        <v>40</v>
      </c>
      <c r="I24" s="76" t="s">
        <v>353</v>
      </c>
      <c r="J24" s="76">
        <v>0</v>
      </c>
      <c r="K24" s="77">
        <v>212174</v>
      </c>
      <c r="L24" s="29" t="s">
        <v>63</v>
      </c>
      <c r="M24" s="77">
        <v>45402.953068784998</v>
      </c>
      <c r="N24" s="29" t="s">
        <v>319</v>
      </c>
      <c r="AG24" s="78">
        <v>94329.342865577797</v>
      </c>
      <c r="AH24" s="78">
        <v>14.7860216741479</v>
      </c>
    </row>
    <row r="25" spans="1:34" x14ac:dyDescent="0.25">
      <c r="A25" s="29" t="s">
        <v>111</v>
      </c>
      <c r="B25" s="29" t="s">
        <v>57</v>
      </c>
      <c r="C25" s="29" t="s">
        <v>112</v>
      </c>
      <c r="D25" s="29" t="s">
        <v>98</v>
      </c>
      <c r="E25" s="29" t="s">
        <v>359</v>
      </c>
      <c r="F25" s="75">
        <v>30149.7127833948</v>
      </c>
      <c r="G25" s="29" t="s">
        <v>318</v>
      </c>
      <c r="H25" s="29">
        <v>40</v>
      </c>
      <c r="I25" s="76" t="s">
        <v>353</v>
      </c>
      <c r="J25" s="76">
        <v>0</v>
      </c>
      <c r="K25" s="77">
        <v>196861.781433105</v>
      </c>
      <c r="L25" s="29" t="s">
        <v>63</v>
      </c>
      <c r="M25" s="77">
        <v>51111.749968417898</v>
      </c>
      <c r="N25" s="29" t="s">
        <v>319</v>
      </c>
      <c r="AG25" s="78">
        <v>104509.89124446</v>
      </c>
      <c r="AH25" s="78">
        <v>24.546371884007002</v>
      </c>
    </row>
    <row r="26" spans="1:34" x14ac:dyDescent="0.25">
      <c r="A26" s="29" t="s">
        <v>113</v>
      </c>
      <c r="B26" s="29" t="s">
        <v>57</v>
      </c>
      <c r="C26" s="29" t="s">
        <v>114</v>
      </c>
      <c r="D26" s="29" t="s">
        <v>115</v>
      </c>
      <c r="E26" s="29" t="s">
        <v>360</v>
      </c>
      <c r="F26" s="75">
        <v>23804.906411818301</v>
      </c>
      <c r="G26" s="29" t="s">
        <v>318</v>
      </c>
      <c r="H26" s="29">
        <v>40</v>
      </c>
      <c r="I26" s="76" t="s">
        <v>353</v>
      </c>
      <c r="J26" s="76">
        <v>4</v>
      </c>
      <c r="K26" s="77">
        <v>381116.57286834699</v>
      </c>
      <c r="L26" s="29" t="s">
        <v>63</v>
      </c>
      <c r="AG26" s="78">
        <v>15248.8551970354</v>
      </c>
      <c r="AH26" s="78">
        <v>16.010000891208499</v>
      </c>
    </row>
    <row r="27" spans="1:34" x14ac:dyDescent="0.25">
      <c r="A27" s="29" t="s">
        <v>117</v>
      </c>
      <c r="B27" s="29" t="s">
        <v>57</v>
      </c>
      <c r="C27" s="29" t="s">
        <v>118</v>
      </c>
      <c r="D27" s="29" t="s">
        <v>59</v>
      </c>
      <c r="E27" s="29" t="s">
        <v>119</v>
      </c>
      <c r="F27" s="75">
        <v>37140.999782801897</v>
      </c>
      <c r="G27" s="29" t="s">
        <v>318</v>
      </c>
      <c r="H27" s="29">
        <v>40</v>
      </c>
      <c r="I27" s="76" t="s">
        <v>353</v>
      </c>
      <c r="J27" s="76">
        <v>10</v>
      </c>
      <c r="K27" s="77">
        <v>215634.379150391</v>
      </c>
      <c r="L27" s="29" t="s">
        <v>63</v>
      </c>
      <c r="M27" s="77">
        <v>35149.542938646402</v>
      </c>
      <c r="N27" s="29" t="s">
        <v>319</v>
      </c>
      <c r="AG27" s="78">
        <v>75082.422061650504</v>
      </c>
      <c r="AH27" s="78">
        <v>15.863759365656</v>
      </c>
    </row>
    <row r="28" spans="1:34" x14ac:dyDescent="0.25">
      <c r="A28" s="29" t="s">
        <v>120</v>
      </c>
      <c r="B28" s="29" t="s">
        <v>57</v>
      </c>
      <c r="C28" s="29" t="s">
        <v>121</v>
      </c>
      <c r="D28" s="29" t="s">
        <v>122</v>
      </c>
      <c r="E28" s="29" t="s">
        <v>123</v>
      </c>
      <c r="F28" s="75">
        <v>52912.140342056198</v>
      </c>
      <c r="G28" s="29" t="s">
        <v>318</v>
      </c>
      <c r="H28" s="29">
        <v>40</v>
      </c>
      <c r="I28" s="76" t="s">
        <v>353</v>
      </c>
      <c r="J28" s="76">
        <v>2</v>
      </c>
      <c r="K28" s="77">
        <v>300519.82489368698</v>
      </c>
      <c r="L28" s="29" t="s">
        <v>63</v>
      </c>
      <c r="M28" s="77">
        <v>60547.4780829378</v>
      </c>
      <c r="N28" s="29" t="s">
        <v>319</v>
      </c>
      <c r="AG28" s="78">
        <v>126496.79555933199</v>
      </c>
      <c r="AH28" s="78">
        <v>17.840989114575901</v>
      </c>
    </row>
    <row r="29" spans="1:34" x14ac:dyDescent="0.25">
      <c r="A29" s="29" t="s">
        <v>124</v>
      </c>
      <c r="B29" s="29" t="s">
        <v>57</v>
      </c>
      <c r="C29" s="29" t="s">
        <v>125</v>
      </c>
      <c r="D29" s="29" t="s">
        <v>126</v>
      </c>
      <c r="E29" s="29" t="s">
        <v>361</v>
      </c>
      <c r="F29" s="75">
        <v>17892.999641201099</v>
      </c>
      <c r="G29" s="29" t="s">
        <v>318</v>
      </c>
      <c r="H29" s="29">
        <v>40</v>
      </c>
      <c r="I29" s="76" t="s">
        <v>353</v>
      </c>
      <c r="J29" s="76">
        <v>1</v>
      </c>
      <c r="K29" s="77">
        <v>97554.003295898394</v>
      </c>
      <c r="L29" s="29" t="s">
        <v>63</v>
      </c>
      <c r="O29" s="77">
        <v>42734.87</v>
      </c>
      <c r="P29" s="29" t="s">
        <v>65</v>
      </c>
      <c r="AG29" s="78">
        <v>120789.769315592</v>
      </c>
      <c r="AH29" s="78">
        <v>31.193255098194498</v>
      </c>
    </row>
    <row r="30" spans="1:34" x14ac:dyDescent="0.25">
      <c r="A30" s="29" t="s">
        <v>128</v>
      </c>
      <c r="B30" s="29" t="s">
        <v>57</v>
      </c>
      <c r="C30" s="29" t="s">
        <v>129</v>
      </c>
      <c r="D30" s="29" t="s">
        <v>81</v>
      </c>
      <c r="E30" s="29" t="s">
        <v>130</v>
      </c>
      <c r="F30" s="75">
        <v>88691.905969187996</v>
      </c>
      <c r="G30" s="29" t="s">
        <v>318</v>
      </c>
      <c r="H30" s="29">
        <v>40</v>
      </c>
      <c r="I30" s="76" t="s">
        <v>353</v>
      </c>
      <c r="J30" s="76">
        <v>5</v>
      </c>
      <c r="K30" s="77">
        <v>873924</v>
      </c>
      <c r="L30" s="29" t="s">
        <v>63</v>
      </c>
      <c r="M30" s="77">
        <v>93320</v>
      </c>
      <c r="N30" s="29" t="s">
        <v>319</v>
      </c>
      <c r="AG30" s="78">
        <v>211399.884804</v>
      </c>
      <c r="AH30" s="78">
        <v>21.035833306910298</v>
      </c>
    </row>
    <row r="31" spans="1:34" x14ac:dyDescent="0.25">
      <c r="A31" s="29" t="s">
        <v>131</v>
      </c>
      <c r="B31" s="29" t="s">
        <v>57</v>
      </c>
      <c r="C31" s="29" t="s">
        <v>132</v>
      </c>
      <c r="D31" s="29" t="s">
        <v>81</v>
      </c>
      <c r="E31" s="29" t="s">
        <v>130</v>
      </c>
      <c r="F31" s="75">
        <v>71912.069963226502</v>
      </c>
      <c r="G31" s="29" t="s">
        <v>318</v>
      </c>
      <c r="H31" s="29">
        <v>40</v>
      </c>
      <c r="I31" s="76" t="s">
        <v>353</v>
      </c>
      <c r="J31" s="76">
        <v>0</v>
      </c>
      <c r="K31" s="77">
        <v>337677</v>
      </c>
      <c r="L31" s="29" t="s">
        <v>63</v>
      </c>
      <c r="M31" s="77">
        <v>111988.68067985401</v>
      </c>
      <c r="N31" s="29" t="s">
        <v>319</v>
      </c>
      <c r="AG31" s="78">
        <v>225239.61783470999</v>
      </c>
      <c r="AH31" s="78">
        <v>21.246332160525998</v>
      </c>
    </row>
    <row r="32" spans="1:34" x14ac:dyDescent="0.25">
      <c r="A32" s="29" t="s">
        <v>133</v>
      </c>
      <c r="B32" s="29" t="s">
        <v>57</v>
      </c>
      <c r="C32" s="29" t="s">
        <v>134</v>
      </c>
      <c r="D32" s="29" t="s">
        <v>59</v>
      </c>
      <c r="E32" s="29" t="s">
        <v>135</v>
      </c>
      <c r="F32" s="75">
        <v>37075.3629746921</v>
      </c>
      <c r="G32" s="29" t="s">
        <v>318</v>
      </c>
      <c r="H32" s="29">
        <v>40</v>
      </c>
      <c r="I32" s="76" t="s">
        <v>353</v>
      </c>
      <c r="J32" s="76">
        <v>4</v>
      </c>
      <c r="K32" s="77">
        <v>248160</v>
      </c>
      <c r="L32" s="29" t="s">
        <v>63</v>
      </c>
      <c r="M32" s="77">
        <v>29657.053310187301</v>
      </c>
      <c r="N32" s="29" t="s">
        <v>319</v>
      </c>
      <c r="AG32" s="78">
        <v>65999.5554886795</v>
      </c>
      <c r="AH32" s="78">
        <v>15.194687357270899</v>
      </c>
    </row>
    <row r="33" spans="1:34" x14ac:dyDescent="0.25">
      <c r="A33" s="29" t="s">
        <v>136</v>
      </c>
      <c r="B33" s="29" t="s">
        <v>57</v>
      </c>
      <c r="C33" s="29" t="s">
        <v>137</v>
      </c>
      <c r="D33" s="29" t="s">
        <v>59</v>
      </c>
      <c r="E33" s="29" t="s">
        <v>138</v>
      </c>
      <c r="F33" s="75">
        <v>36392.7819078834</v>
      </c>
      <c r="G33" s="29" t="s">
        <v>318</v>
      </c>
      <c r="H33" s="29">
        <v>40</v>
      </c>
      <c r="I33" s="76" t="s">
        <v>353</v>
      </c>
      <c r="J33" s="76">
        <v>0</v>
      </c>
      <c r="K33" s="77">
        <v>219559.22705078099</v>
      </c>
      <c r="L33" s="29" t="s">
        <v>63</v>
      </c>
      <c r="M33" s="77">
        <v>49423.6323467521</v>
      </c>
      <c r="N33" s="29" t="s">
        <v>319</v>
      </c>
      <c r="AG33" s="78">
        <v>102226.437986372</v>
      </c>
      <c r="AH33" s="78">
        <v>20.4662169560801</v>
      </c>
    </row>
    <row r="34" spans="1:34" x14ac:dyDescent="0.25">
      <c r="A34" s="29" t="s">
        <v>362</v>
      </c>
      <c r="B34" s="29" t="s">
        <v>57</v>
      </c>
      <c r="C34" s="29" t="s">
        <v>363</v>
      </c>
      <c r="D34" s="29" t="s">
        <v>87</v>
      </c>
      <c r="E34" s="29" t="s">
        <v>364</v>
      </c>
      <c r="F34" s="75">
        <v>39105.289201652202</v>
      </c>
      <c r="G34" s="29" t="s">
        <v>318</v>
      </c>
      <c r="H34" s="29">
        <v>40</v>
      </c>
      <c r="I34" s="76" t="s">
        <v>353</v>
      </c>
      <c r="J34" s="76">
        <v>0</v>
      </c>
      <c r="K34" s="77">
        <v>200338.32312011701</v>
      </c>
      <c r="L34" s="29" t="s">
        <v>63</v>
      </c>
      <c r="M34" s="77">
        <v>27860.411003578502</v>
      </c>
      <c r="N34" s="29" t="s">
        <v>319</v>
      </c>
      <c r="AG34" s="78">
        <v>60689.381920821601</v>
      </c>
      <c r="AH34" s="78">
        <v>12.6947676012462</v>
      </c>
    </row>
    <row r="35" spans="1:34" x14ac:dyDescent="0.25">
      <c r="A35" s="29" t="s">
        <v>139</v>
      </c>
      <c r="B35" s="29" t="s">
        <v>57</v>
      </c>
      <c r="C35" s="29" t="s">
        <v>140</v>
      </c>
      <c r="D35" s="29" t="s">
        <v>141</v>
      </c>
      <c r="E35" s="29" t="s">
        <v>365</v>
      </c>
      <c r="F35" s="75">
        <v>41070.778085931699</v>
      </c>
      <c r="G35" s="29" t="s">
        <v>318</v>
      </c>
      <c r="H35" s="29">
        <v>40</v>
      </c>
      <c r="I35" s="76" t="s">
        <v>353</v>
      </c>
      <c r="J35" s="76">
        <v>0</v>
      </c>
      <c r="K35" s="77">
        <v>139449.996780396</v>
      </c>
      <c r="L35" s="29" t="s">
        <v>63</v>
      </c>
      <c r="M35" s="77">
        <v>49979.872027848098</v>
      </c>
      <c r="N35" s="29" t="s">
        <v>319</v>
      </c>
      <c r="AG35" s="78">
        <v>100072.82933357501</v>
      </c>
      <c r="AH35" s="78">
        <v>16.328517803528499</v>
      </c>
    </row>
    <row r="36" spans="1:34" x14ac:dyDescent="0.25">
      <c r="A36" s="29" t="s">
        <v>143</v>
      </c>
      <c r="B36" s="29" t="s">
        <v>57</v>
      </c>
      <c r="C36" s="29" t="s">
        <v>144</v>
      </c>
      <c r="D36" s="29" t="s">
        <v>59</v>
      </c>
      <c r="E36" s="29" t="s">
        <v>145</v>
      </c>
      <c r="F36" s="75">
        <v>173040.62488434499</v>
      </c>
      <c r="G36" s="29" t="s">
        <v>318</v>
      </c>
      <c r="H36" s="29">
        <v>40</v>
      </c>
      <c r="I36" s="76" t="s">
        <v>353</v>
      </c>
      <c r="J36" s="76">
        <v>0</v>
      </c>
      <c r="K36" s="77">
        <v>883625.03125</v>
      </c>
      <c r="L36" s="29" t="s">
        <v>63</v>
      </c>
      <c r="M36" s="77">
        <v>173948.14206500401</v>
      </c>
      <c r="N36" s="29" t="s">
        <v>319</v>
      </c>
      <c r="AG36" s="78">
        <v>364225.77511327597</v>
      </c>
      <c r="AH36" s="78">
        <v>15.789974732854599</v>
      </c>
    </row>
    <row r="37" spans="1:34" x14ac:dyDescent="0.25">
      <c r="A37" s="29" t="s">
        <v>403</v>
      </c>
      <c r="B37" s="29" t="s">
        <v>57</v>
      </c>
      <c r="C37" s="29" t="s">
        <v>404</v>
      </c>
      <c r="D37" s="29" t="s">
        <v>126</v>
      </c>
      <c r="E37" s="29" t="s">
        <v>385</v>
      </c>
      <c r="F37" s="75">
        <v>33960.100357700998</v>
      </c>
      <c r="G37" s="29" t="s">
        <v>318</v>
      </c>
      <c r="H37" s="29">
        <v>40</v>
      </c>
      <c r="I37" s="76" t="s">
        <v>353</v>
      </c>
      <c r="J37" s="76">
        <v>0</v>
      </c>
      <c r="K37" s="77">
        <v>152280.002197266</v>
      </c>
      <c r="L37" s="29" t="s">
        <v>63</v>
      </c>
      <c r="M37" s="77">
        <v>38230.501696860098</v>
      </c>
      <c r="N37" s="29" t="s">
        <v>319</v>
      </c>
      <c r="AG37" s="78">
        <v>78372.493899544294</v>
      </c>
      <c r="AH37" s="78">
        <v>16.448280274382299</v>
      </c>
    </row>
    <row r="38" spans="1:34" x14ac:dyDescent="0.25">
      <c r="A38" s="29" t="s">
        <v>147</v>
      </c>
      <c r="B38" s="29" t="s">
        <v>57</v>
      </c>
      <c r="C38" s="29" t="s">
        <v>148</v>
      </c>
      <c r="D38" s="29" t="s">
        <v>87</v>
      </c>
      <c r="E38" s="29" t="s">
        <v>95</v>
      </c>
      <c r="F38" s="75">
        <v>55543</v>
      </c>
      <c r="G38" s="29" t="s">
        <v>318</v>
      </c>
      <c r="H38" s="29">
        <v>40</v>
      </c>
      <c r="I38" s="76" t="s">
        <v>353</v>
      </c>
      <c r="J38" s="76">
        <v>6</v>
      </c>
      <c r="K38" s="77">
        <v>320805.08914184599</v>
      </c>
      <c r="L38" s="29" t="s">
        <v>63</v>
      </c>
      <c r="M38" s="77">
        <v>33782.009174287799</v>
      </c>
      <c r="N38" s="29" t="s">
        <v>319</v>
      </c>
      <c r="AG38" s="78">
        <v>76704.911080810605</v>
      </c>
      <c r="AH38" s="78">
        <v>12.2397556714281</v>
      </c>
    </row>
    <row r="39" spans="1:34" x14ac:dyDescent="0.25">
      <c r="A39" s="29" t="s">
        <v>149</v>
      </c>
      <c r="B39" s="29" t="s">
        <v>57</v>
      </c>
      <c r="C39" s="29" t="s">
        <v>148</v>
      </c>
      <c r="D39" s="29" t="s">
        <v>87</v>
      </c>
      <c r="E39" s="29" t="s">
        <v>95</v>
      </c>
      <c r="F39" s="75">
        <v>5661.8168658099503</v>
      </c>
      <c r="G39" s="29" t="s">
        <v>318</v>
      </c>
      <c r="H39" s="29">
        <v>40</v>
      </c>
      <c r="I39" s="76" t="s">
        <v>353</v>
      </c>
      <c r="J39" s="76">
        <v>0</v>
      </c>
      <c r="K39" s="77">
        <v>4618.2726249694797</v>
      </c>
      <c r="L39" s="29" t="s">
        <v>63</v>
      </c>
      <c r="M39" s="77">
        <v>3641.4511399675698</v>
      </c>
      <c r="N39" s="29" t="s">
        <v>319</v>
      </c>
      <c r="AG39" s="78">
        <v>7069.4075504011198</v>
      </c>
      <c r="AH39" s="78">
        <v>7.6510428231139302</v>
      </c>
    </row>
    <row r="40" spans="1:34" x14ac:dyDescent="0.25">
      <c r="A40" s="29" t="s">
        <v>151</v>
      </c>
      <c r="B40" s="29" t="s">
        <v>57</v>
      </c>
      <c r="C40" s="29" t="s">
        <v>152</v>
      </c>
      <c r="D40" s="29" t="s">
        <v>109</v>
      </c>
      <c r="E40" s="29" t="s">
        <v>366</v>
      </c>
      <c r="F40" s="75">
        <v>41071.843734960297</v>
      </c>
      <c r="G40" s="29" t="s">
        <v>318</v>
      </c>
      <c r="H40" s="29">
        <v>40</v>
      </c>
      <c r="I40" s="76" t="s">
        <v>353</v>
      </c>
      <c r="J40" s="76">
        <v>2</v>
      </c>
      <c r="K40" s="77">
        <v>235619.99038696301</v>
      </c>
      <c r="L40" s="29" t="s">
        <v>63</v>
      </c>
      <c r="M40" s="77">
        <v>40973.146616396101</v>
      </c>
      <c r="N40" s="29" t="s">
        <v>319</v>
      </c>
      <c r="AG40" s="78">
        <v>86892.328703289895</v>
      </c>
      <c r="AH40" s="78">
        <v>16.339014628727501</v>
      </c>
    </row>
    <row r="41" spans="1:34" x14ac:dyDescent="0.25">
      <c r="A41" s="29" t="s">
        <v>154</v>
      </c>
      <c r="B41" s="29" t="s">
        <v>57</v>
      </c>
      <c r="C41" s="29" t="s">
        <v>152</v>
      </c>
      <c r="D41" s="29" t="s">
        <v>109</v>
      </c>
      <c r="E41" s="29" t="s">
        <v>366</v>
      </c>
      <c r="F41" s="75">
        <v>1975.59995773584</v>
      </c>
      <c r="G41" s="29" t="s">
        <v>318</v>
      </c>
      <c r="H41" s="29">
        <v>40</v>
      </c>
      <c r="I41" s="76" t="s">
        <v>353</v>
      </c>
      <c r="J41" s="76">
        <v>0</v>
      </c>
      <c r="K41" s="77">
        <v>17000.184205532099</v>
      </c>
      <c r="L41" s="29" t="s">
        <v>63</v>
      </c>
      <c r="AG41" s="78">
        <v>680.19437024754495</v>
      </c>
      <c r="AH41" s="78">
        <v>8.6050741897237994</v>
      </c>
    </row>
    <row r="42" spans="1:34" x14ac:dyDescent="0.25">
      <c r="A42" s="29" t="s">
        <v>155</v>
      </c>
      <c r="B42" s="29" t="s">
        <v>57</v>
      </c>
      <c r="C42" s="29" t="s">
        <v>156</v>
      </c>
      <c r="D42" s="29" t="s">
        <v>102</v>
      </c>
      <c r="E42" s="29" t="s">
        <v>157</v>
      </c>
      <c r="F42" s="75">
        <v>51174.840955192201</v>
      </c>
      <c r="G42" s="29" t="s">
        <v>318</v>
      </c>
      <c r="H42" s="29">
        <v>40</v>
      </c>
      <c r="I42" s="76" t="s">
        <v>353</v>
      </c>
      <c r="J42" s="76">
        <v>0</v>
      </c>
      <c r="K42" s="77">
        <v>441099.55007934599</v>
      </c>
      <c r="L42" s="29" t="s">
        <v>63</v>
      </c>
      <c r="M42" s="77">
        <v>37411.775878788001</v>
      </c>
      <c r="N42" s="29" t="s">
        <v>319</v>
      </c>
      <c r="AG42" s="78">
        <v>88380.547692609995</v>
      </c>
      <c r="AH42" s="78">
        <v>16.388982274071701</v>
      </c>
    </row>
    <row r="43" spans="1:34" x14ac:dyDescent="0.25">
      <c r="A43" s="29" t="s">
        <v>158</v>
      </c>
      <c r="B43" s="29" t="s">
        <v>57</v>
      </c>
      <c r="C43" s="29" t="s">
        <v>159</v>
      </c>
      <c r="D43" s="29" t="s">
        <v>102</v>
      </c>
      <c r="E43" s="29" t="s">
        <v>160</v>
      </c>
      <c r="F43" s="75">
        <v>31947.289767461702</v>
      </c>
      <c r="G43" s="29" t="s">
        <v>318</v>
      </c>
      <c r="H43" s="29">
        <v>40</v>
      </c>
      <c r="I43" s="76" t="s">
        <v>353</v>
      </c>
      <c r="J43" s="76">
        <v>0</v>
      </c>
      <c r="K43" s="77">
        <v>135426.77561950701</v>
      </c>
      <c r="L43" s="29" t="s">
        <v>63</v>
      </c>
      <c r="M43" s="77">
        <v>47426.8343271673</v>
      </c>
      <c r="N43" s="29" t="s">
        <v>319</v>
      </c>
      <c r="AG43" s="78">
        <v>95085.014222781407</v>
      </c>
      <c r="AH43" s="78">
        <v>20.0163644340148</v>
      </c>
    </row>
    <row r="44" spans="1:34" x14ac:dyDescent="0.25">
      <c r="A44" s="29" t="s">
        <v>161</v>
      </c>
      <c r="B44" s="29" t="s">
        <v>57</v>
      </c>
      <c r="C44" s="29" t="s">
        <v>162</v>
      </c>
      <c r="D44" s="29" t="s">
        <v>59</v>
      </c>
      <c r="E44" s="29" t="s">
        <v>163</v>
      </c>
      <c r="F44" s="75">
        <v>40893.001644384101</v>
      </c>
      <c r="G44" s="29" t="s">
        <v>318</v>
      </c>
      <c r="H44" s="29">
        <v>40</v>
      </c>
      <c r="I44" s="76" t="s">
        <v>353</v>
      </c>
      <c r="J44" s="76">
        <v>6</v>
      </c>
      <c r="K44" s="77">
        <v>282326.39358520502</v>
      </c>
      <c r="L44" s="29" t="s">
        <v>63</v>
      </c>
      <c r="M44" s="77">
        <v>30060.5422977329</v>
      </c>
      <c r="N44" s="29" t="s">
        <v>319</v>
      </c>
      <c r="AG44" s="78">
        <v>68129.434236473506</v>
      </c>
      <c r="AH44" s="78">
        <v>14.716531177095099</v>
      </c>
    </row>
    <row r="45" spans="1:34" x14ac:dyDescent="0.25">
      <c r="A45" s="29" t="s">
        <v>164</v>
      </c>
      <c r="B45" s="29" t="s">
        <v>57</v>
      </c>
      <c r="C45" s="29" t="s">
        <v>165</v>
      </c>
      <c r="D45" s="29" t="s">
        <v>102</v>
      </c>
      <c r="E45" s="29" t="s">
        <v>166</v>
      </c>
      <c r="F45" s="75">
        <v>35212.089529469202</v>
      </c>
      <c r="G45" s="29" t="s">
        <v>318</v>
      </c>
      <c r="H45" s="29">
        <v>40</v>
      </c>
      <c r="I45" s="76" t="s">
        <v>353</v>
      </c>
      <c r="J45" s="76">
        <v>0</v>
      </c>
      <c r="K45" s="77">
        <v>217860.70300293001</v>
      </c>
      <c r="L45" s="29" t="s">
        <v>63</v>
      </c>
      <c r="M45" s="77">
        <v>54312.364412647803</v>
      </c>
      <c r="N45" s="29" t="s">
        <v>319</v>
      </c>
      <c r="AG45" s="78">
        <v>111401.247180241</v>
      </c>
      <c r="AH45" s="78">
        <v>22.579756298128199</v>
      </c>
    </row>
    <row r="46" spans="1:34" x14ac:dyDescent="0.25">
      <c r="A46" s="29" t="s">
        <v>167</v>
      </c>
      <c r="B46" s="29" t="s">
        <v>57</v>
      </c>
      <c r="C46" s="29" t="s">
        <v>168</v>
      </c>
      <c r="D46" s="29" t="s">
        <v>59</v>
      </c>
      <c r="E46" s="29" t="s">
        <v>169</v>
      </c>
      <c r="F46" s="75">
        <v>210453.26681383501</v>
      </c>
      <c r="G46" s="29" t="s">
        <v>318</v>
      </c>
      <c r="H46" s="29">
        <v>40</v>
      </c>
      <c r="I46" s="76" t="s">
        <v>353</v>
      </c>
      <c r="J46" s="76">
        <v>5</v>
      </c>
      <c r="K46" s="77">
        <v>1387349.08984375</v>
      </c>
      <c r="L46" s="29" t="s">
        <v>63</v>
      </c>
      <c r="M46" s="77">
        <v>284129.43691283202</v>
      </c>
      <c r="N46" s="29" t="s">
        <v>319</v>
      </c>
      <c r="AG46" s="78">
        <v>592692.00935593504</v>
      </c>
      <c r="AH46" s="78">
        <v>20.9405795937931</v>
      </c>
    </row>
    <row r="47" spans="1:34" x14ac:dyDescent="0.25">
      <c r="A47" s="29" t="s">
        <v>367</v>
      </c>
      <c r="B47" s="29" t="s">
        <v>57</v>
      </c>
      <c r="C47" s="29" t="s">
        <v>368</v>
      </c>
      <c r="D47" s="29" t="s">
        <v>59</v>
      </c>
      <c r="E47" s="29" t="s">
        <v>369</v>
      </c>
      <c r="F47" s="75">
        <v>37135.488834641299</v>
      </c>
      <c r="G47" s="29" t="s">
        <v>318</v>
      </c>
      <c r="H47" s="29">
        <v>40</v>
      </c>
      <c r="I47" s="76" t="s">
        <v>353</v>
      </c>
      <c r="J47" s="76">
        <v>0</v>
      </c>
      <c r="K47" s="77">
        <v>171316.25708007801</v>
      </c>
      <c r="L47" s="29" t="s">
        <v>63</v>
      </c>
      <c r="M47" s="77">
        <v>24074.650538984199</v>
      </c>
      <c r="N47" s="29" t="s">
        <v>319</v>
      </c>
      <c r="AG47" s="78">
        <v>52370.7190865991</v>
      </c>
      <c r="AH47" s="78">
        <v>11.503181667097</v>
      </c>
    </row>
    <row r="48" spans="1:34" x14ac:dyDescent="0.25">
      <c r="A48" s="29" t="s">
        <v>170</v>
      </c>
      <c r="B48" s="29" t="s">
        <v>57</v>
      </c>
      <c r="C48" s="29" t="s">
        <v>171</v>
      </c>
      <c r="D48" s="29" t="s">
        <v>59</v>
      </c>
      <c r="E48" s="29" t="s">
        <v>370</v>
      </c>
      <c r="F48" s="75">
        <v>46275.0971443538</v>
      </c>
      <c r="G48" s="29" t="s">
        <v>318</v>
      </c>
      <c r="H48" s="29">
        <v>40</v>
      </c>
      <c r="I48" s="76" t="s">
        <v>353</v>
      </c>
      <c r="J48" s="76">
        <v>6</v>
      </c>
      <c r="K48" s="77">
        <v>404907.87255859398</v>
      </c>
      <c r="L48" s="29" t="s">
        <v>63</v>
      </c>
      <c r="M48" s="77">
        <v>38876.984906751102</v>
      </c>
      <c r="N48" s="29" t="s">
        <v>319</v>
      </c>
      <c r="AG48" s="78">
        <v>89702.646232237996</v>
      </c>
      <c r="AH48" s="78">
        <v>17.678705158152798</v>
      </c>
    </row>
    <row r="49" spans="1:35" x14ac:dyDescent="0.25">
      <c r="A49" s="29" t="s">
        <v>173</v>
      </c>
      <c r="B49" s="29" t="s">
        <v>57</v>
      </c>
      <c r="C49" s="29" t="s">
        <v>174</v>
      </c>
      <c r="D49" s="29" t="s">
        <v>59</v>
      </c>
      <c r="E49" s="29" t="s">
        <v>175</v>
      </c>
      <c r="F49" s="75">
        <v>23881.890434307799</v>
      </c>
      <c r="G49" s="29" t="s">
        <v>318</v>
      </c>
      <c r="H49" s="29">
        <v>40</v>
      </c>
      <c r="I49" s="76" t="s">
        <v>353</v>
      </c>
      <c r="J49" s="76">
        <v>0</v>
      </c>
      <c r="K49" s="77">
        <v>147968.12963867199</v>
      </c>
      <c r="L49" s="29" t="s">
        <v>63</v>
      </c>
      <c r="M49" s="77">
        <v>28215.704413624699</v>
      </c>
      <c r="N49" s="29" t="s">
        <v>319</v>
      </c>
      <c r="AG49" s="78">
        <v>59265.725423390897</v>
      </c>
      <c r="AH49" s="78">
        <v>18.752215000586499</v>
      </c>
    </row>
    <row r="50" spans="1:35" x14ac:dyDescent="0.25">
      <c r="A50" s="29" t="s">
        <v>176</v>
      </c>
      <c r="B50" s="29" t="s">
        <v>57</v>
      </c>
      <c r="C50" s="29" t="s">
        <v>177</v>
      </c>
      <c r="D50" s="29" t="s">
        <v>59</v>
      </c>
      <c r="E50" s="29" t="s">
        <v>371</v>
      </c>
      <c r="F50" s="75">
        <v>49394.398375561897</v>
      </c>
      <c r="G50" s="29" t="s">
        <v>318</v>
      </c>
      <c r="H50" s="29">
        <v>40</v>
      </c>
      <c r="I50" s="76" t="s">
        <v>353</v>
      </c>
      <c r="J50" s="76">
        <v>0</v>
      </c>
      <c r="K50" s="77">
        <v>303278.71899414097</v>
      </c>
      <c r="L50" s="29" t="s">
        <v>63</v>
      </c>
      <c r="M50" s="77">
        <v>40366.378316213901</v>
      </c>
      <c r="N50" s="29" t="s">
        <v>319</v>
      </c>
      <c r="AG50" s="78">
        <v>88452.249562523095</v>
      </c>
      <c r="AH50" s="78">
        <v>14.825235454204799</v>
      </c>
    </row>
    <row r="51" spans="1:35" x14ac:dyDescent="0.25">
      <c r="A51" s="29" t="s">
        <v>179</v>
      </c>
      <c r="B51" s="29" t="s">
        <v>57</v>
      </c>
      <c r="C51" s="29" t="s">
        <v>180</v>
      </c>
      <c r="D51" s="29" t="s">
        <v>181</v>
      </c>
      <c r="E51" s="29" t="s">
        <v>372</v>
      </c>
      <c r="F51" s="75">
        <v>11262.812366807901</v>
      </c>
      <c r="G51" s="29" t="s">
        <v>318</v>
      </c>
      <c r="H51" s="29">
        <v>40</v>
      </c>
      <c r="I51" s="76" t="s">
        <v>353</v>
      </c>
      <c r="J51" s="76">
        <v>1</v>
      </c>
      <c r="K51" s="77">
        <v>306364.96922492998</v>
      </c>
      <c r="L51" s="29" t="s">
        <v>63</v>
      </c>
      <c r="AG51" s="78">
        <v>12257.9687836587</v>
      </c>
      <c r="AH51" s="78">
        <v>27.201462587426501</v>
      </c>
    </row>
    <row r="52" spans="1:35" x14ac:dyDescent="0.25">
      <c r="A52" s="29" t="s">
        <v>343</v>
      </c>
      <c r="B52" s="29" t="s">
        <v>57</v>
      </c>
      <c r="C52" s="29" t="s">
        <v>344</v>
      </c>
      <c r="D52" s="29" t="s">
        <v>59</v>
      </c>
      <c r="E52" s="29" t="s">
        <v>373</v>
      </c>
      <c r="F52" s="75">
        <v>46672.321532268099</v>
      </c>
      <c r="G52" s="29" t="s">
        <v>318</v>
      </c>
      <c r="H52" s="29">
        <v>40</v>
      </c>
      <c r="I52" s="76" t="s">
        <v>353</v>
      </c>
      <c r="J52" s="76">
        <v>0</v>
      </c>
      <c r="K52" s="77">
        <v>230906.32299804699</v>
      </c>
      <c r="L52" s="29" t="s">
        <v>63</v>
      </c>
      <c r="M52" s="77">
        <v>28248.491710101</v>
      </c>
      <c r="N52" s="29" t="s">
        <v>319</v>
      </c>
      <c r="AG52" s="78">
        <v>62646.154025868003</v>
      </c>
      <c r="AH52" s="78">
        <v>11.3798708965472</v>
      </c>
    </row>
    <row r="53" spans="1:35" x14ac:dyDescent="0.25">
      <c r="A53" s="29" t="s">
        <v>183</v>
      </c>
      <c r="B53" s="29" t="s">
        <v>57</v>
      </c>
      <c r="C53" s="29" t="s">
        <v>184</v>
      </c>
      <c r="D53" s="29" t="s">
        <v>59</v>
      </c>
      <c r="E53" s="29" t="s">
        <v>185</v>
      </c>
      <c r="F53" s="75">
        <v>50526.3212362591</v>
      </c>
      <c r="G53" s="29" t="s">
        <v>318</v>
      </c>
      <c r="H53" s="29">
        <v>40</v>
      </c>
      <c r="I53" s="76" t="s">
        <v>353</v>
      </c>
      <c r="J53" s="76">
        <v>3</v>
      </c>
      <c r="K53" s="77">
        <v>366725.1640625</v>
      </c>
      <c r="L53" s="29" t="s">
        <v>63</v>
      </c>
      <c r="M53" s="77">
        <v>39911.203274985601</v>
      </c>
      <c r="N53" s="29" t="s">
        <v>319</v>
      </c>
      <c r="AG53" s="78">
        <v>90130.239053480895</v>
      </c>
      <c r="AH53" s="78">
        <v>15.6530796804409</v>
      </c>
    </row>
    <row r="54" spans="1:35" x14ac:dyDescent="0.25">
      <c r="A54" s="29" t="s">
        <v>186</v>
      </c>
      <c r="B54" s="29" t="s">
        <v>57</v>
      </c>
      <c r="C54" s="29" t="s">
        <v>187</v>
      </c>
      <c r="D54" s="29" t="s">
        <v>188</v>
      </c>
      <c r="E54" s="29" t="s">
        <v>374</v>
      </c>
      <c r="F54" s="75">
        <v>39643.480616069799</v>
      </c>
      <c r="G54" s="29" t="s">
        <v>318</v>
      </c>
      <c r="H54" s="29">
        <v>40</v>
      </c>
      <c r="I54" s="76" t="s">
        <v>353</v>
      </c>
      <c r="J54" s="76">
        <v>0</v>
      </c>
      <c r="K54" s="77">
        <v>228410.55004882801</v>
      </c>
      <c r="L54" s="29" t="s">
        <v>63</v>
      </c>
      <c r="M54" s="77">
        <v>61016.506156625699</v>
      </c>
      <c r="N54" s="29" t="s">
        <v>319</v>
      </c>
      <c r="AG54" s="78">
        <v>124498.388503386</v>
      </c>
      <c r="AH54" s="78">
        <v>22.119156975463</v>
      </c>
    </row>
    <row r="55" spans="1:35" x14ac:dyDescent="0.25">
      <c r="A55" s="29" t="s">
        <v>192</v>
      </c>
      <c r="B55" s="29" t="s">
        <v>57</v>
      </c>
      <c r="C55" s="29" t="s">
        <v>193</v>
      </c>
      <c r="D55" s="29" t="s">
        <v>194</v>
      </c>
      <c r="E55" s="29" t="s">
        <v>375</v>
      </c>
      <c r="F55" s="75">
        <v>18955.2458858071</v>
      </c>
      <c r="G55" s="29" t="s">
        <v>318</v>
      </c>
      <c r="H55" s="29">
        <v>40</v>
      </c>
      <c r="I55" s="76" t="s">
        <v>353</v>
      </c>
      <c r="J55" s="76">
        <v>0</v>
      </c>
      <c r="K55" s="77">
        <v>143875.77441406299</v>
      </c>
      <c r="L55" s="29" t="s">
        <v>63</v>
      </c>
      <c r="M55" s="77">
        <v>21734.013287596001</v>
      </c>
      <c r="N55" s="29" t="s">
        <v>319</v>
      </c>
      <c r="AG55" s="78">
        <v>46847.525949968804</v>
      </c>
      <c r="AH55" s="78">
        <v>19.776056887257301</v>
      </c>
    </row>
    <row r="56" spans="1:35" x14ac:dyDescent="0.25">
      <c r="A56" s="29" t="s">
        <v>195</v>
      </c>
      <c r="B56" s="29" t="s">
        <v>57</v>
      </c>
      <c r="C56" s="29" t="s">
        <v>196</v>
      </c>
      <c r="D56" s="29" t="s">
        <v>197</v>
      </c>
      <c r="E56" s="29" t="s">
        <v>375</v>
      </c>
      <c r="F56" s="75">
        <v>41323.000252960897</v>
      </c>
      <c r="G56" s="29" t="s">
        <v>318</v>
      </c>
      <c r="H56" s="29">
        <v>40</v>
      </c>
      <c r="I56" s="76" t="s">
        <v>353</v>
      </c>
      <c r="J56" s="76">
        <v>0</v>
      </c>
      <c r="K56" s="77">
        <v>250018.07826232901</v>
      </c>
      <c r="L56" s="29" t="s">
        <v>63</v>
      </c>
      <c r="M56" s="77">
        <v>44778.425020025701</v>
      </c>
      <c r="N56" s="29" t="s">
        <v>319</v>
      </c>
      <c r="AG56" s="78">
        <v>94662.772689690202</v>
      </c>
      <c r="AH56" s="78">
        <v>17.566807573086798</v>
      </c>
    </row>
    <row r="57" spans="1:35" x14ac:dyDescent="0.25">
      <c r="A57" s="29" t="s">
        <v>198</v>
      </c>
      <c r="B57" s="29" t="s">
        <v>57</v>
      </c>
      <c r="C57" s="29" t="s">
        <v>199</v>
      </c>
      <c r="D57" s="29" t="s">
        <v>59</v>
      </c>
      <c r="E57" s="29" t="s">
        <v>200</v>
      </c>
      <c r="F57" s="75">
        <v>63232</v>
      </c>
      <c r="G57" s="29" t="s">
        <v>318</v>
      </c>
      <c r="H57" s="29">
        <v>40</v>
      </c>
      <c r="I57" s="76" t="s">
        <v>62</v>
      </c>
      <c r="J57" s="76">
        <v>4</v>
      </c>
      <c r="K57" s="77">
        <v>440982.58203125</v>
      </c>
      <c r="L57" s="29" t="s">
        <v>63</v>
      </c>
      <c r="M57" s="77">
        <v>52669.557747360297</v>
      </c>
      <c r="N57" s="29" t="s">
        <v>319</v>
      </c>
      <c r="AG57" s="78">
        <v>117222.642044871</v>
      </c>
      <c r="AH57" s="78">
        <v>15.8265260700091</v>
      </c>
      <c r="AI57" s="29" t="s">
        <v>57</v>
      </c>
    </row>
    <row r="58" spans="1:35" x14ac:dyDescent="0.25">
      <c r="A58" s="29" t="s">
        <v>201</v>
      </c>
      <c r="B58" s="29" t="s">
        <v>57</v>
      </c>
      <c r="C58" s="29" t="s">
        <v>202</v>
      </c>
      <c r="D58" s="29" t="s">
        <v>109</v>
      </c>
      <c r="E58" s="29" t="s">
        <v>376</v>
      </c>
      <c r="F58" s="75">
        <v>32617.9999118671</v>
      </c>
      <c r="G58" s="29" t="s">
        <v>318</v>
      </c>
      <c r="H58" s="29">
        <v>40</v>
      </c>
      <c r="I58" s="76" t="s">
        <v>353</v>
      </c>
      <c r="J58" s="76">
        <v>1</v>
      </c>
      <c r="K58" s="77">
        <v>175023</v>
      </c>
      <c r="L58" s="29" t="s">
        <v>63</v>
      </c>
      <c r="M58" s="77">
        <v>39843.335939747398</v>
      </c>
      <c r="N58" s="29" t="s">
        <v>319</v>
      </c>
      <c r="AG58" s="78">
        <v>82331.731950756803</v>
      </c>
      <c r="AH58" s="78">
        <v>18.347816877821099</v>
      </c>
    </row>
    <row r="59" spans="1:35" x14ac:dyDescent="0.25">
      <c r="A59" s="29" t="s">
        <v>204</v>
      </c>
      <c r="B59" s="29" t="s">
        <v>57</v>
      </c>
      <c r="C59" s="29" t="s">
        <v>205</v>
      </c>
      <c r="D59" s="29" t="s">
        <v>109</v>
      </c>
      <c r="E59" s="29" t="s">
        <v>377</v>
      </c>
      <c r="F59" s="75">
        <v>48187.312736926098</v>
      </c>
      <c r="G59" s="29" t="s">
        <v>318</v>
      </c>
      <c r="H59" s="29">
        <v>40</v>
      </c>
      <c r="I59" s="76" t="s">
        <v>353</v>
      </c>
      <c r="J59" s="76">
        <v>5</v>
      </c>
      <c r="K59" s="77">
        <v>365512.496612549</v>
      </c>
      <c r="L59" s="29" t="s">
        <v>63</v>
      </c>
      <c r="M59" s="77">
        <v>51013.071570285501</v>
      </c>
      <c r="N59" s="29" t="s">
        <v>319</v>
      </c>
      <c r="AG59" s="78">
        <v>111071.210965679</v>
      </c>
      <c r="AH59" s="78">
        <v>18.836245347440499</v>
      </c>
    </row>
    <row r="60" spans="1:35" x14ac:dyDescent="0.25">
      <c r="A60" s="29" t="s">
        <v>207</v>
      </c>
      <c r="B60" s="29" t="s">
        <v>57</v>
      </c>
      <c r="C60" s="29" t="s">
        <v>208</v>
      </c>
      <c r="D60" s="29" t="s">
        <v>209</v>
      </c>
      <c r="E60" s="29" t="s">
        <v>378</v>
      </c>
      <c r="F60" s="75">
        <v>126734.93057849399</v>
      </c>
      <c r="G60" s="29" t="s">
        <v>318</v>
      </c>
      <c r="H60" s="29">
        <v>40</v>
      </c>
      <c r="I60" s="76" t="s">
        <v>353</v>
      </c>
      <c r="J60" s="76">
        <v>0</v>
      </c>
      <c r="K60" s="77">
        <v>722813.03209209396</v>
      </c>
      <c r="L60" s="29" t="s">
        <v>63</v>
      </c>
      <c r="M60" s="77">
        <v>239122.80084624799</v>
      </c>
      <c r="N60" s="29" t="s">
        <v>319</v>
      </c>
      <c r="AG60" s="78">
        <v>481012.49582257599</v>
      </c>
      <c r="AH60" s="78">
        <v>25.755778775447801</v>
      </c>
    </row>
    <row r="61" spans="1:35" x14ac:dyDescent="0.25">
      <c r="A61" s="29" t="s">
        <v>211</v>
      </c>
      <c r="B61" s="29" t="s">
        <v>282</v>
      </c>
      <c r="C61" s="29" t="s">
        <v>212</v>
      </c>
      <c r="D61" s="29" t="s">
        <v>109</v>
      </c>
      <c r="E61" s="29" t="s">
        <v>379</v>
      </c>
      <c r="F61" s="75">
        <v>14865.0000851316</v>
      </c>
      <c r="G61" s="29" t="s">
        <v>318</v>
      </c>
      <c r="H61" s="29">
        <v>40</v>
      </c>
      <c r="I61" s="76" t="s">
        <v>353</v>
      </c>
      <c r="J61" s="76">
        <v>3</v>
      </c>
      <c r="K61" s="77">
        <v>192859.782615662</v>
      </c>
      <c r="L61" s="29" t="s">
        <v>63</v>
      </c>
      <c r="M61" s="77">
        <v>8077.1528565837398</v>
      </c>
      <c r="N61" s="29" t="s">
        <v>319</v>
      </c>
      <c r="AG61" s="78">
        <v>22987.3960360196</v>
      </c>
      <c r="AH61" s="78">
        <v>18.748870526352199</v>
      </c>
    </row>
    <row r="62" spans="1:35" x14ac:dyDescent="0.25">
      <c r="A62" s="29" t="s">
        <v>214</v>
      </c>
      <c r="B62" s="29" t="s">
        <v>57</v>
      </c>
      <c r="C62" s="29" t="s">
        <v>215</v>
      </c>
      <c r="D62" s="29" t="s">
        <v>109</v>
      </c>
      <c r="E62" s="29" t="s">
        <v>216</v>
      </c>
      <c r="F62" s="75">
        <v>198738.36023300001</v>
      </c>
      <c r="G62" s="29" t="s">
        <v>318</v>
      </c>
      <c r="H62" s="29">
        <v>40</v>
      </c>
      <c r="I62" s="76" t="s">
        <v>353</v>
      </c>
      <c r="J62" s="76">
        <v>4</v>
      </c>
      <c r="K62" s="77">
        <v>1300469</v>
      </c>
      <c r="L62" s="29" t="s">
        <v>63</v>
      </c>
      <c r="M62" s="77">
        <v>301543.38628487999</v>
      </c>
      <c r="N62" s="29" t="s">
        <v>319</v>
      </c>
      <c r="AG62" s="78">
        <v>622139.13294062403</v>
      </c>
      <c r="AH62" s="78">
        <v>22.669025043673901</v>
      </c>
    </row>
    <row r="63" spans="1:35" x14ac:dyDescent="0.25">
      <c r="A63" s="29" t="s">
        <v>217</v>
      </c>
      <c r="B63" s="29" t="s">
        <v>57</v>
      </c>
      <c r="C63" s="29" t="s">
        <v>218</v>
      </c>
      <c r="D63" s="29" t="s">
        <v>59</v>
      </c>
      <c r="E63" s="29" t="s">
        <v>380</v>
      </c>
      <c r="F63" s="75">
        <v>25869.489967931699</v>
      </c>
      <c r="G63" s="29" t="s">
        <v>318</v>
      </c>
      <c r="H63" s="29">
        <v>60</v>
      </c>
      <c r="I63" s="76" t="s">
        <v>353</v>
      </c>
      <c r="J63" s="76">
        <v>1</v>
      </c>
      <c r="K63" s="77">
        <v>128100.77465820299</v>
      </c>
      <c r="L63" s="29" t="s">
        <v>63</v>
      </c>
      <c r="M63" s="77">
        <v>36673.162364220399</v>
      </c>
      <c r="N63" s="29" t="s">
        <v>319</v>
      </c>
      <c r="AG63" s="78">
        <v>74460.711036028297</v>
      </c>
      <c r="AH63" s="78">
        <v>20.0179812896146</v>
      </c>
    </row>
    <row r="64" spans="1:35" x14ac:dyDescent="0.25">
      <c r="A64" s="29" t="s">
        <v>220</v>
      </c>
      <c r="B64" s="29" t="s">
        <v>57</v>
      </c>
      <c r="C64" s="29" t="s">
        <v>221</v>
      </c>
      <c r="D64" s="29" t="s">
        <v>59</v>
      </c>
      <c r="E64" s="29" t="s">
        <v>222</v>
      </c>
      <c r="F64" s="75">
        <v>44767.628539206002</v>
      </c>
      <c r="G64" s="29" t="s">
        <v>318</v>
      </c>
      <c r="H64" s="29">
        <v>40</v>
      </c>
      <c r="I64" s="76" t="s">
        <v>353</v>
      </c>
      <c r="J64" s="76">
        <v>3</v>
      </c>
      <c r="K64" s="77">
        <v>256320</v>
      </c>
      <c r="L64" s="29" t="s">
        <v>63</v>
      </c>
      <c r="M64" s="77">
        <v>67634.031329783407</v>
      </c>
      <c r="N64" s="29" t="s">
        <v>319</v>
      </c>
      <c r="AG64" s="78">
        <v>138126.34527093399</v>
      </c>
      <c r="AH64" s="78">
        <v>21.7817971244551</v>
      </c>
    </row>
    <row r="65" spans="1:34" x14ac:dyDescent="0.25">
      <c r="A65" s="29" t="s">
        <v>223</v>
      </c>
      <c r="B65" s="29" t="s">
        <v>57</v>
      </c>
      <c r="C65" s="29" t="s">
        <v>224</v>
      </c>
      <c r="D65" s="29" t="s">
        <v>209</v>
      </c>
      <c r="E65" s="29" t="s">
        <v>378</v>
      </c>
      <c r="F65" s="75">
        <v>39565.000936618701</v>
      </c>
      <c r="G65" s="29" t="s">
        <v>318</v>
      </c>
      <c r="H65" s="29">
        <v>40</v>
      </c>
      <c r="I65" s="76" t="s">
        <v>353</v>
      </c>
      <c r="J65" s="76">
        <v>2</v>
      </c>
      <c r="K65" s="77">
        <v>229680</v>
      </c>
      <c r="L65" s="29" t="s">
        <v>63</v>
      </c>
      <c r="M65" s="77">
        <v>52288.529955693899</v>
      </c>
      <c r="N65" s="29" t="s">
        <v>319</v>
      </c>
      <c r="AG65" s="78">
        <v>108047.83300454399</v>
      </c>
      <c r="AH65" s="78">
        <v>19.850646213432299</v>
      </c>
    </row>
    <row r="66" spans="1:34" x14ac:dyDescent="0.25">
      <c r="A66" s="29" t="s">
        <v>225</v>
      </c>
      <c r="B66" s="29" t="s">
        <v>57</v>
      </c>
      <c r="C66" s="29" t="s">
        <v>226</v>
      </c>
      <c r="D66" s="29" t="s">
        <v>109</v>
      </c>
      <c r="E66" s="29" t="s">
        <v>227</v>
      </c>
      <c r="F66" s="75">
        <v>41204.250243230701</v>
      </c>
      <c r="G66" s="29" t="s">
        <v>318</v>
      </c>
      <c r="H66" s="29">
        <v>40</v>
      </c>
      <c r="I66" s="76" t="s">
        <v>353</v>
      </c>
      <c r="J66" s="76">
        <v>0</v>
      </c>
      <c r="K66" s="77">
        <v>216339.994934082</v>
      </c>
      <c r="L66" s="29" t="s">
        <v>63</v>
      </c>
      <c r="M66" s="77">
        <v>60573.770580735298</v>
      </c>
      <c r="N66" s="29" t="s">
        <v>319</v>
      </c>
      <c r="AG66" s="78">
        <v>123178.38568905101</v>
      </c>
      <c r="AH66" s="78">
        <v>20.874169913008</v>
      </c>
    </row>
    <row r="67" spans="1:34" x14ac:dyDescent="0.25">
      <c r="A67" s="29" t="s">
        <v>228</v>
      </c>
      <c r="B67" s="29" t="s">
        <v>57</v>
      </c>
      <c r="C67" s="29" t="s">
        <v>229</v>
      </c>
      <c r="D67" s="29" t="s">
        <v>59</v>
      </c>
      <c r="E67" s="29" t="s">
        <v>381</v>
      </c>
      <c r="F67" s="75">
        <v>17922.019525520402</v>
      </c>
      <c r="G67" s="29" t="s">
        <v>318</v>
      </c>
      <c r="H67" s="29">
        <v>40</v>
      </c>
      <c r="I67" s="76" t="s">
        <v>353</v>
      </c>
      <c r="J67" s="76">
        <v>0</v>
      </c>
      <c r="K67" s="77">
        <v>149520.52908325201</v>
      </c>
      <c r="L67" s="29" t="s">
        <v>63</v>
      </c>
      <c r="S67" s="77">
        <v>14097.21</v>
      </c>
      <c r="T67" s="29" t="s">
        <v>65</v>
      </c>
      <c r="AG67" s="78">
        <v>27706.040943790002</v>
      </c>
      <c r="AH67" s="78">
        <v>13.872975586303699</v>
      </c>
    </row>
    <row r="68" spans="1:34" x14ac:dyDescent="0.25">
      <c r="A68" s="29" t="s">
        <v>231</v>
      </c>
      <c r="B68" s="29" t="s">
        <v>57</v>
      </c>
      <c r="C68" s="29" t="s">
        <v>232</v>
      </c>
      <c r="D68" s="29" t="s">
        <v>87</v>
      </c>
      <c r="E68" s="29" t="s">
        <v>382</v>
      </c>
      <c r="F68" s="75">
        <v>44282.7257363198</v>
      </c>
      <c r="G68" s="29" t="s">
        <v>318</v>
      </c>
      <c r="H68" s="29">
        <v>40</v>
      </c>
      <c r="I68" s="76" t="s">
        <v>353</v>
      </c>
      <c r="J68" s="76">
        <v>0</v>
      </c>
      <c r="K68" s="77">
        <v>417371.20715332002</v>
      </c>
      <c r="L68" s="29" t="s">
        <v>63</v>
      </c>
      <c r="M68" s="77">
        <v>76567.998694634298</v>
      </c>
      <c r="N68" s="29" t="s">
        <v>319</v>
      </c>
      <c r="AG68" s="78">
        <v>161460.965037452</v>
      </c>
      <c r="AH68" s="78">
        <v>27.801333412645899</v>
      </c>
    </row>
    <row r="69" spans="1:34" x14ac:dyDescent="0.25">
      <c r="A69" s="29" t="s">
        <v>234</v>
      </c>
      <c r="B69" s="29" t="s">
        <v>57</v>
      </c>
      <c r="C69" s="29" t="s">
        <v>235</v>
      </c>
      <c r="D69" s="29" t="s">
        <v>109</v>
      </c>
      <c r="E69" s="29" t="s">
        <v>236</v>
      </c>
      <c r="F69" s="75">
        <v>53810.321004044403</v>
      </c>
      <c r="G69" s="29" t="s">
        <v>318</v>
      </c>
      <c r="H69" s="29">
        <v>40</v>
      </c>
      <c r="I69" s="76" t="s">
        <v>353</v>
      </c>
      <c r="J69" s="76">
        <v>6</v>
      </c>
      <c r="K69" s="77">
        <v>422529.771484375</v>
      </c>
      <c r="L69" s="29" t="s">
        <v>63</v>
      </c>
      <c r="M69" s="77">
        <v>57340.145621281299</v>
      </c>
      <c r="N69" s="29" t="s">
        <v>319</v>
      </c>
      <c r="AG69" s="78">
        <v>125314.666182388</v>
      </c>
      <c r="AH69" s="78">
        <v>19.177139869084201</v>
      </c>
    </row>
    <row r="70" spans="1:34" x14ac:dyDescent="0.25">
      <c r="A70" s="29" t="s">
        <v>237</v>
      </c>
      <c r="B70" s="29" t="s">
        <v>57</v>
      </c>
      <c r="C70" s="29" t="s">
        <v>238</v>
      </c>
      <c r="D70" s="29" t="s">
        <v>109</v>
      </c>
      <c r="E70" s="29" t="s">
        <v>239</v>
      </c>
      <c r="F70" s="75">
        <v>36995.557214882603</v>
      </c>
      <c r="G70" s="29" t="s">
        <v>318</v>
      </c>
      <c r="H70" s="29">
        <v>40</v>
      </c>
      <c r="I70" s="76" t="s">
        <v>353</v>
      </c>
      <c r="J70" s="76">
        <v>0</v>
      </c>
      <c r="K70" s="77">
        <v>255630.00332641599</v>
      </c>
      <c r="L70" s="29" t="s">
        <v>63</v>
      </c>
      <c r="M70" s="77">
        <v>31081.680724232701</v>
      </c>
      <c r="N70" s="29" t="s">
        <v>319</v>
      </c>
      <c r="AG70" s="78">
        <v>68991.876845707098</v>
      </c>
      <c r="AH70" s="78">
        <v>15.8386362839546</v>
      </c>
    </row>
    <row r="71" spans="1:34" x14ac:dyDescent="0.25">
      <c r="A71" s="29" t="s">
        <v>240</v>
      </c>
      <c r="B71" s="29" t="s">
        <v>57</v>
      </c>
      <c r="C71" s="29" t="s">
        <v>241</v>
      </c>
      <c r="D71" s="29" t="s">
        <v>59</v>
      </c>
      <c r="E71" s="29" t="s">
        <v>383</v>
      </c>
      <c r="F71" s="75">
        <v>27351.0960233941</v>
      </c>
      <c r="G71" s="29" t="s">
        <v>318</v>
      </c>
      <c r="H71" s="29">
        <v>60</v>
      </c>
      <c r="I71" s="76" t="s">
        <v>353</v>
      </c>
      <c r="J71" s="76">
        <v>0</v>
      </c>
      <c r="K71" s="77">
        <v>137596.38916015599</v>
      </c>
      <c r="L71" s="29" t="s">
        <v>63</v>
      </c>
      <c r="M71" s="77">
        <v>37932.083869165202</v>
      </c>
      <c r="N71" s="29" t="s">
        <v>319</v>
      </c>
      <c r="AG71" s="78">
        <v>77220.7910559952</v>
      </c>
      <c r="AH71" s="78">
        <v>19.769961584151499</v>
      </c>
    </row>
    <row r="72" spans="1:34" x14ac:dyDescent="0.25">
      <c r="A72" s="29" t="s">
        <v>243</v>
      </c>
      <c r="B72" s="29" t="s">
        <v>57</v>
      </c>
      <c r="C72" s="29" t="s">
        <v>244</v>
      </c>
      <c r="D72" s="29" t="s">
        <v>59</v>
      </c>
      <c r="E72" s="29" t="s">
        <v>384</v>
      </c>
      <c r="F72" s="75">
        <v>45685.801702378398</v>
      </c>
      <c r="G72" s="29" t="s">
        <v>318</v>
      </c>
      <c r="H72" s="29">
        <v>60</v>
      </c>
      <c r="I72" s="76" t="s">
        <v>353</v>
      </c>
      <c r="J72" s="76">
        <v>1</v>
      </c>
      <c r="K72" s="77">
        <v>355188.392578125</v>
      </c>
      <c r="L72" s="29" t="s">
        <v>63</v>
      </c>
      <c r="M72" s="77">
        <v>43444.210833172503</v>
      </c>
      <c r="N72" s="29" t="s">
        <v>319</v>
      </c>
      <c r="AG72" s="78">
        <v>96348.240770331802</v>
      </c>
      <c r="AH72" s="78">
        <v>17.880911504537298</v>
      </c>
    </row>
    <row r="73" spans="1:34" x14ac:dyDescent="0.25">
      <c r="A73" s="29" t="s">
        <v>246</v>
      </c>
      <c r="B73" s="29" t="s">
        <v>57</v>
      </c>
      <c r="C73" s="29" t="s">
        <v>247</v>
      </c>
      <c r="D73" s="29" t="s">
        <v>126</v>
      </c>
      <c r="E73" s="29" t="s">
        <v>385</v>
      </c>
      <c r="F73" s="75">
        <v>45465.999232989998</v>
      </c>
      <c r="G73" s="29" t="s">
        <v>318</v>
      </c>
      <c r="H73" s="29">
        <v>60</v>
      </c>
      <c r="I73" s="76" t="s">
        <v>353</v>
      </c>
      <c r="J73" s="76">
        <v>8</v>
      </c>
      <c r="K73" s="77">
        <v>209725.11401367199</v>
      </c>
      <c r="L73" s="29" t="s">
        <v>63</v>
      </c>
      <c r="M73" s="77">
        <v>80560.471432708</v>
      </c>
      <c r="N73" s="29" t="s">
        <v>319</v>
      </c>
      <c r="AG73" s="78">
        <v>160701.113960207</v>
      </c>
      <c r="AH73" s="78">
        <v>23.443976980537698</v>
      </c>
    </row>
    <row r="74" spans="1:34" x14ac:dyDescent="0.25">
      <c r="A74" s="29" t="s">
        <v>249</v>
      </c>
      <c r="B74" s="29" t="s">
        <v>57</v>
      </c>
      <c r="C74" s="29" t="s">
        <v>250</v>
      </c>
      <c r="D74" s="29" t="s">
        <v>251</v>
      </c>
      <c r="E74" s="29" t="s">
        <v>386</v>
      </c>
      <c r="F74" s="75">
        <v>19446.834039086501</v>
      </c>
      <c r="G74" s="29" t="s">
        <v>318</v>
      </c>
      <c r="H74" s="29">
        <v>60</v>
      </c>
      <c r="I74" s="76" t="s">
        <v>353</v>
      </c>
      <c r="J74" s="76">
        <v>0</v>
      </c>
      <c r="K74" s="77">
        <v>101590.26074218799</v>
      </c>
      <c r="L74" s="29" t="s">
        <v>63</v>
      </c>
      <c r="M74" s="77">
        <v>32239.7520775019</v>
      </c>
      <c r="N74" s="29" t="s">
        <v>319</v>
      </c>
      <c r="AG74" s="78">
        <v>65018.0736735869</v>
      </c>
      <c r="AH74" s="78">
        <v>22.8431607666475</v>
      </c>
    </row>
    <row r="75" spans="1:34" x14ac:dyDescent="0.25">
      <c r="A75" s="29" t="s">
        <v>253</v>
      </c>
      <c r="B75" s="29" t="s">
        <v>57</v>
      </c>
      <c r="C75" s="29" t="s">
        <v>254</v>
      </c>
      <c r="D75" s="29" t="s">
        <v>255</v>
      </c>
      <c r="E75" s="29" t="s">
        <v>123</v>
      </c>
      <c r="F75" s="75">
        <v>19656.599137194698</v>
      </c>
      <c r="G75" s="29" t="s">
        <v>318</v>
      </c>
      <c r="H75" s="29">
        <v>60</v>
      </c>
      <c r="I75" s="76" t="s">
        <v>353</v>
      </c>
      <c r="J75" s="76">
        <v>1</v>
      </c>
      <c r="K75" s="77">
        <v>114828.667480469</v>
      </c>
      <c r="L75" s="29" t="s">
        <v>63</v>
      </c>
      <c r="M75" s="77">
        <v>35053.769699732497</v>
      </c>
      <c r="N75" s="29" t="s">
        <v>319</v>
      </c>
      <c r="AG75" s="78">
        <v>70868.013260657201</v>
      </c>
      <c r="AH75" s="78">
        <v>24.794335554025999</v>
      </c>
    </row>
    <row r="76" spans="1:34" x14ac:dyDescent="0.25">
      <c r="A76" s="29" t="s">
        <v>257</v>
      </c>
      <c r="B76" s="29" t="s">
        <v>57</v>
      </c>
      <c r="C76" s="29" t="s">
        <v>346</v>
      </c>
      <c r="D76" s="29" t="s">
        <v>59</v>
      </c>
      <c r="E76" s="29" t="s">
        <v>387</v>
      </c>
      <c r="F76" s="75">
        <v>45223.491856268898</v>
      </c>
      <c r="G76" s="29" t="s">
        <v>318</v>
      </c>
      <c r="H76" s="29">
        <v>60</v>
      </c>
      <c r="I76" s="76" t="s">
        <v>353</v>
      </c>
      <c r="J76" s="76">
        <v>0</v>
      </c>
      <c r="K76" s="77">
        <v>288156.38623046898</v>
      </c>
      <c r="L76" s="29" t="s">
        <v>63</v>
      </c>
      <c r="M76" s="77">
        <v>55492.145124331902</v>
      </c>
      <c r="N76" s="29" t="s">
        <v>319</v>
      </c>
      <c r="AG76" s="78">
        <v>116444.373029448</v>
      </c>
      <c r="AH76" s="78">
        <v>19.412798389247101</v>
      </c>
    </row>
    <row r="77" spans="1:34" x14ac:dyDescent="0.25">
      <c r="A77" s="29" t="s">
        <v>405</v>
      </c>
      <c r="B77" s="29" t="s">
        <v>57</v>
      </c>
      <c r="C77" s="29" t="s">
        <v>406</v>
      </c>
      <c r="D77" s="29" t="s">
        <v>109</v>
      </c>
      <c r="E77" s="29" t="s">
        <v>407</v>
      </c>
      <c r="F77" s="75">
        <v>33960.100357700998</v>
      </c>
      <c r="G77" s="29" t="s">
        <v>318</v>
      </c>
      <c r="H77" s="29">
        <v>40</v>
      </c>
      <c r="I77" s="76" t="s">
        <v>353</v>
      </c>
      <c r="J77" s="76">
        <v>0</v>
      </c>
      <c r="K77" s="77">
        <v>143160.541015625</v>
      </c>
      <c r="L77" s="29" t="s">
        <v>63</v>
      </c>
      <c r="M77" s="77">
        <v>35690.119659069002</v>
      </c>
      <c r="N77" s="29" t="s">
        <v>319</v>
      </c>
      <c r="AG77" s="78">
        <v>73204.700267242806</v>
      </c>
      <c r="AH77" s="78">
        <v>15.384735862155599</v>
      </c>
    </row>
    <row r="78" spans="1:34" x14ac:dyDescent="0.25">
      <c r="A78" s="29" t="s">
        <v>258</v>
      </c>
      <c r="B78" s="29" t="s">
        <v>57</v>
      </c>
      <c r="C78" s="29" t="s">
        <v>259</v>
      </c>
      <c r="D78" s="29" t="s">
        <v>59</v>
      </c>
      <c r="E78" s="29" t="s">
        <v>347</v>
      </c>
      <c r="F78" s="75">
        <v>13842.999869593699</v>
      </c>
      <c r="G78" s="29" t="s">
        <v>318</v>
      </c>
      <c r="H78" s="29">
        <v>40</v>
      </c>
      <c r="I78" s="76" t="s">
        <v>353</v>
      </c>
      <c r="J78" s="76">
        <v>0</v>
      </c>
      <c r="K78" s="77">
        <v>71069</v>
      </c>
      <c r="L78" s="29" t="s">
        <v>63</v>
      </c>
      <c r="M78" s="77">
        <v>33910.017850417498</v>
      </c>
      <c r="N78" s="29" t="s">
        <v>319</v>
      </c>
      <c r="AG78" s="78">
        <v>66954.737077481303</v>
      </c>
      <c r="AH78" s="78">
        <v>31.1678907639056</v>
      </c>
    </row>
    <row r="79" spans="1:34" x14ac:dyDescent="0.25">
      <c r="A79" s="29" t="s">
        <v>260</v>
      </c>
      <c r="B79" s="29" t="s">
        <v>57</v>
      </c>
      <c r="C79" s="29" t="s">
        <v>261</v>
      </c>
      <c r="D79" s="29" t="s">
        <v>59</v>
      </c>
      <c r="E79" s="29" t="s">
        <v>388</v>
      </c>
      <c r="F79" s="75">
        <v>61751.4689224084</v>
      </c>
      <c r="G79" s="29" t="s">
        <v>318</v>
      </c>
      <c r="H79" s="29">
        <v>60</v>
      </c>
      <c r="I79" s="76" t="s">
        <v>353</v>
      </c>
      <c r="J79" s="76">
        <v>2</v>
      </c>
      <c r="K79" s="77">
        <v>513991.09194946301</v>
      </c>
      <c r="L79" s="29" t="s">
        <v>63</v>
      </c>
      <c r="M79" s="77">
        <v>52482.341111353198</v>
      </c>
      <c r="N79" s="29" t="s">
        <v>319</v>
      </c>
      <c r="AG79" s="78">
        <v>119789.828708324</v>
      </c>
      <c r="AH79" s="78">
        <v>17.3560520651831</v>
      </c>
    </row>
    <row r="80" spans="1:34" x14ac:dyDescent="0.25">
      <c r="A80" s="29" t="s">
        <v>263</v>
      </c>
      <c r="B80" s="29" t="s">
        <v>57</v>
      </c>
      <c r="C80" s="29" t="s">
        <v>264</v>
      </c>
      <c r="D80" s="29" t="s">
        <v>59</v>
      </c>
      <c r="E80" s="29" t="s">
        <v>60</v>
      </c>
      <c r="F80" s="75">
        <v>17401.999882402499</v>
      </c>
      <c r="G80" s="29" t="s">
        <v>318</v>
      </c>
      <c r="H80" s="29">
        <v>40</v>
      </c>
      <c r="I80" s="76" t="s">
        <v>353</v>
      </c>
      <c r="J80" s="76">
        <v>2</v>
      </c>
      <c r="K80" s="77">
        <v>159729.26395130201</v>
      </c>
      <c r="L80" s="29" t="s">
        <v>63</v>
      </c>
      <c r="M80" s="77">
        <v>37476.0599254638</v>
      </c>
      <c r="N80" s="29" t="s">
        <v>319</v>
      </c>
      <c r="AG80" s="78">
        <v>77244.178328655398</v>
      </c>
      <c r="AH80" s="78">
        <v>32.0662266089344</v>
      </c>
    </row>
    <row r="81" spans="1:34" x14ac:dyDescent="0.25">
      <c r="A81" s="29" t="s">
        <v>265</v>
      </c>
      <c r="B81" s="29" t="s">
        <v>57</v>
      </c>
      <c r="C81" s="29" t="s">
        <v>266</v>
      </c>
      <c r="D81" s="29" t="s">
        <v>59</v>
      </c>
      <c r="E81" s="29" t="s">
        <v>389</v>
      </c>
      <c r="F81" s="75">
        <v>32655.874247650801</v>
      </c>
      <c r="G81" s="29" t="s">
        <v>318</v>
      </c>
      <c r="H81" s="29">
        <v>60</v>
      </c>
      <c r="I81" s="76" t="s">
        <v>353</v>
      </c>
      <c r="J81" s="76">
        <v>0</v>
      </c>
      <c r="K81" s="77">
        <v>67009.625968933105</v>
      </c>
      <c r="L81" s="29" t="s">
        <v>63</v>
      </c>
      <c r="M81" s="77">
        <v>57957.7336163484</v>
      </c>
      <c r="N81" s="29" t="s">
        <v>319</v>
      </c>
      <c r="AG81" s="78">
        <v>112257.578178519</v>
      </c>
      <c r="AH81" s="78">
        <v>20.914200278010298</v>
      </c>
    </row>
    <row r="82" spans="1:34" x14ac:dyDescent="0.25">
      <c r="A82" s="29" t="s">
        <v>268</v>
      </c>
      <c r="B82" s="29" t="s">
        <v>57</v>
      </c>
      <c r="C82" s="29" t="s">
        <v>269</v>
      </c>
      <c r="D82" s="29" t="s">
        <v>270</v>
      </c>
      <c r="E82" s="29" t="s">
        <v>390</v>
      </c>
      <c r="F82" s="75">
        <v>47715.999384825402</v>
      </c>
      <c r="G82" s="29" t="s">
        <v>318</v>
      </c>
      <c r="H82" s="29">
        <v>60</v>
      </c>
      <c r="I82" s="76" t="s">
        <v>353</v>
      </c>
      <c r="J82" s="76">
        <v>0</v>
      </c>
      <c r="K82" s="77">
        <v>287600</v>
      </c>
      <c r="L82" s="29" t="s">
        <v>63</v>
      </c>
      <c r="M82" s="77">
        <v>69044.896479170406</v>
      </c>
      <c r="N82" s="29" t="s">
        <v>319</v>
      </c>
      <c r="AG82" s="78">
        <v>142045.30909572501</v>
      </c>
      <c r="AH82" s="78">
        <v>21.4056873153019</v>
      </c>
    </row>
    <row r="83" spans="1:34" x14ac:dyDescent="0.25">
      <c r="A83" s="29" t="s">
        <v>272</v>
      </c>
      <c r="B83" s="29" t="s">
        <v>57</v>
      </c>
      <c r="C83" s="29" t="s">
        <v>273</v>
      </c>
      <c r="D83" s="29" t="s">
        <v>102</v>
      </c>
      <c r="E83" s="29" t="s">
        <v>391</v>
      </c>
      <c r="F83" s="75">
        <v>25956.0000892729</v>
      </c>
      <c r="G83" s="29" t="s">
        <v>318</v>
      </c>
      <c r="H83" s="29">
        <v>60</v>
      </c>
      <c r="I83" s="76" t="s">
        <v>353</v>
      </c>
      <c r="J83" s="76">
        <v>1</v>
      </c>
      <c r="K83" s="77">
        <v>113226.38394165</v>
      </c>
      <c r="L83" s="29" t="s">
        <v>63</v>
      </c>
      <c r="M83" s="77">
        <v>28129.129596089198</v>
      </c>
      <c r="N83" s="29" t="s">
        <v>319</v>
      </c>
      <c r="AG83" s="78">
        <v>57711.992748754703</v>
      </c>
      <c r="AH83" s="78">
        <v>15.879815806570701</v>
      </c>
    </row>
    <row r="84" spans="1:34" x14ac:dyDescent="0.25">
      <c r="A84" s="29" t="s">
        <v>275</v>
      </c>
      <c r="B84" s="29" t="s">
        <v>57</v>
      </c>
      <c r="C84" s="29" t="s">
        <v>276</v>
      </c>
      <c r="D84" s="29" t="s">
        <v>59</v>
      </c>
      <c r="E84" s="29" t="s">
        <v>392</v>
      </c>
      <c r="F84" s="75">
        <v>33615.031458560297</v>
      </c>
      <c r="G84" s="29" t="s">
        <v>318</v>
      </c>
      <c r="H84" s="29">
        <v>60</v>
      </c>
      <c r="I84" s="76" t="s">
        <v>353</v>
      </c>
      <c r="J84" s="76">
        <v>3</v>
      </c>
      <c r="K84" s="77">
        <v>127714.02959612</v>
      </c>
      <c r="L84" s="29" t="s">
        <v>63</v>
      </c>
      <c r="M84" s="77">
        <v>39795.661840328001</v>
      </c>
      <c r="N84" s="29" t="s">
        <v>319</v>
      </c>
      <c r="AG84" s="78">
        <v>80348.718796364206</v>
      </c>
      <c r="AH84" s="78">
        <v>16.3811671537885</v>
      </c>
    </row>
    <row r="85" spans="1:34" x14ac:dyDescent="0.25">
      <c r="A85" s="29" t="s">
        <v>278</v>
      </c>
      <c r="B85" s="29" t="s">
        <v>57</v>
      </c>
      <c r="C85" s="29" t="s">
        <v>279</v>
      </c>
      <c r="D85" s="29" t="s">
        <v>59</v>
      </c>
      <c r="E85" s="29" t="s">
        <v>393</v>
      </c>
      <c r="F85" s="75">
        <v>45352.999791628397</v>
      </c>
      <c r="G85" s="29" t="s">
        <v>318</v>
      </c>
      <c r="H85" s="29">
        <v>60</v>
      </c>
      <c r="I85" s="76" t="s">
        <v>353</v>
      </c>
      <c r="J85" s="76">
        <v>4</v>
      </c>
      <c r="K85" s="77">
        <v>227114.32470703099</v>
      </c>
      <c r="L85" s="29" t="s">
        <v>63</v>
      </c>
      <c r="M85" s="77">
        <v>53029.050847726299</v>
      </c>
      <c r="N85" s="29" t="s">
        <v>319</v>
      </c>
      <c r="AG85" s="78">
        <v>109345.22656293699</v>
      </c>
      <c r="AH85" s="78">
        <v>17.4342437164273</v>
      </c>
    </row>
    <row r="86" spans="1:34" x14ac:dyDescent="0.25">
      <c r="A86" s="29" t="s">
        <v>281</v>
      </c>
      <c r="B86" s="29" t="s">
        <v>282</v>
      </c>
      <c r="C86" s="29" t="s">
        <v>283</v>
      </c>
      <c r="D86" s="29" t="s">
        <v>59</v>
      </c>
      <c r="E86" s="29" t="s">
        <v>284</v>
      </c>
      <c r="F86" s="75">
        <v>47900.447531594204</v>
      </c>
      <c r="G86" s="29" t="s">
        <v>318</v>
      </c>
      <c r="H86" s="29">
        <v>40</v>
      </c>
      <c r="I86" s="76" t="s">
        <v>353</v>
      </c>
      <c r="J86" s="76">
        <v>6</v>
      </c>
      <c r="K86" s="77">
        <v>1089211.4394531299</v>
      </c>
      <c r="L86" s="29" t="s">
        <v>63</v>
      </c>
      <c r="M86" s="77">
        <v>61826.995956065999</v>
      </c>
      <c r="N86" s="29" t="s">
        <v>319</v>
      </c>
      <c r="AG86" s="78">
        <v>160472.226787388</v>
      </c>
      <c r="AH86" s="78">
        <v>36.4567567746059</v>
      </c>
    </row>
    <row r="87" spans="1:34" x14ac:dyDescent="0.25">
      <c r="A87" s="29" t="s">
        <v>285</v>
      </c>
      <c r="B87" s="29" t="s">
        <v>57</v>
      </c>
      <c r="C87" s="29" t="s">
        <v>286</v>
      </c>
      <c r="D87" s="29" t="s">
        <v>270</v>
      </c>
      <c r="E87" s="29" t="s">
        <v>394</v>
      </c>
      <c r="F87" s="75">
        <v>74885.046665649599</v>
      </c>
      <c r="G87" s="29" t="s">
        <v>318</v>
      </c>
      <c r="H87" s="29">
        <v>60</v>
      </c>
      <c r="I87" s="76" t="s">
        <v>353</v>
      </c>
      <c r="J87" s="76">
        <v>3</v>
      </c>
      <c r="K87" s="77">
        <v>847322.77188468003</v>
      </c>
      <c r="L87" s="29" t="s">
        <v>63</v>
      </c>
      <c r="M87" s="77">
        <v>106009.268022877</v>
      </c>
      <c r="N87" s="29" t="s">
        <v>319</v>
      </c>
      <c r="AG87" s="78">
        <v>234326.21580016601</v>
      </c>
      <c r="AH87" s="78">
        <v>26.359943944196299</v>
      </c>
    </row>
    <row r="88" spans="1:34" x14ac:dyDescent="0.25">
      <c r="A88" s="29" t="s">
        <v>288</v>
      </c>
      <c r="B88" s="29" t="s">
        <v>57</v>
      </c>
      <c r="C88" s="29" t="s">
        <v>289</v>
      </c>
      <c r="D88" s="29" t="s">
        <v>59</v>
      </c>
      <c r="E88" s="29" t="s">
        <v>395</v>
      </c>
      <c r="F88" s="75">
        <v>50915.648413763804</v>
      </c>
      <c r="G88" s="29" t="s">
        <v>318</v>
      </c>
      <c r="H88" s="29">
        <v>60</v>
      </c>
      <c r="I88" s="76" t="s">
        <v>353</v>
      </c>
      <c r="J88" s="76">
        <v>3</v>
      </c>
      <c r="K88" s="77">
        <v>305884.13769531302</v>
      </c>
      <c r="L88" s="29" t="s">
        <v>63</v>
      </c>
      <c r="M88" s="77">
        <v>29850.753231196399</v>
      </c>
      <c r="N88" s="29" t="s">
        <v>319</v>
      </c>
      <c r="AG88" s="78">
        <v>68675.370262564305</v>
      </c>
      <c r="AH88" s="78">
        <v>12.2385024198189</v>
      </c>
    </row>
    <row r="89" spans="1:34" x14ac:dyDescent="0.25">
      <c r="A89" s="29" t="s">
        <v>291</v>
      </c>
      <c r="B89" s="29" t="s">
        <v>57</v>
      </c>
      <c r="C89" s="29" t="s">
        <v>292</v>
      </c>
      <c r="D89" s="29" t="s">
        <v>109</v>
      </c>
      <c r="E89" s="29" t="s">
        <v>396</v>
      </c>
      <c r="F89" s="75">
        <v>133166.70000000001</v>
      </c>
      <c r="G89" s="29" t="s">
        <v>318</v>
      </c>
      <c r="H89" s="29">
        <v>60</v>
      </c>
      <c r="I89" s="76" t="s">
        <v>62</v>
      </c>
      <c r="J89" s="76">
        <v>12</v>
      </c>
      <c r="K89" s="77">
        <v>1450199</v>
      </c>
      <c r="L89" s="29" t="s">
        <v>63</v>
      </c>
      <c r="M89" s="77">
        <v>144702.91258346199</v>
      </c>
      <c r="N89" s="29" t="s">
        <v>319</v>
      </c>
      <c r="AG89" s="78">
        <v>331603.14569793298</v>
      </c>
      <c r="AH89" s="78">
        <v>22.4385622395654</v>
      </c>
    </row>
    <row r="90" spans="1:34" x14ac:dyDescent="0.25">
      <c r="A90" s="29" t="s">
        <v>294</v>
      </c>
      <c r="B90" s="29" t="s">
        <v>57</v>
      </c>
      <c r="C90" s="29" t="s">
        <v>295</v>
      </c>
      <c r="D90" s="29" t="s">
        <v>59</v>
      </c>
      <c r="E90" s="29" t="s">
        <v>397</v>
      </c>
      <c r="F90" s="75">
        <v>47974.9</v>
      </c>
      <c r="G90" s="29" t="s">
        <v>318</v>
      </c>
      <c r="H90" s="29">
        <v>60</v>
      </c>
      <c r="I90" s="76" t="s">
        <v>62</v>
      </c>
      <c r="J90" s="76">
        <v>3</v>
      </c>
      <c r="K90" s="77">
        <v>256918.19653320301</v>
      </c>
      <c r="L90" s="29" t="s">
        <v>63</v>
      </c>
      <c r="M90" s="77">
        <v>56348.247548776097</v>
      </c>
      <c r="N90" s="29" t="s">
        <v>319</v>
      </c>
      <c r="AG90" s="78">
        <v>116813.07217989</v>
      </c>
      <c r="AH90" s="78">
        <v>17.8379695595487</v>
      </c>
    </row>
    <row r="91" spans="1:34" x14ac:dyDescent="0.25">
      <c r="A91" s="29" t="s">
        <v>408</v>
      </c>
      <c r="B91" s="29" t="s">
        <v>57</v>
      </c>
      <c r="C91" s="29" t="s">
        <v>409</v>
      </c>
      <c r="D91" s="29" t="s">
        <v>59</v>
      </c>
      <c r="E91" s="29" t="s">
        <v>410</v>
      </c>
      <c r="F91" s="75">
        <v>45585</v>
      </c>
      <c r="G91" s="29" t="s">
        <v>318</v>
      </c>
      <c r="H91" s="29">
        <v>40</v>
      </c>
      <c r="I91" s="76" t="s">
        <v>62</v>
      </c>
      <c r="J91" s="76">
        <v>0</v>
      </c>
      <c r="K91" s="77">
        <v>149329.65332031299</v>
      </c>
      <c r="L91" s="29" t="s">
        <v>63</v>
      </c>
      <c r="M91" s="77">
        <v>41937.970689285597</v>
      </c>
      <c r="N91" s="29" t="s">
        <v>319</v>
      </c>
      <c r="AG91" s="78">
        <v>85263.888469370999</v>
      </c>
      <c r="AH91" s="78">
        <v>13.053352059637501</v>
      </c>
    </row>
    <row r="92" spans="1:34" x14ac:dyDescent="0.25">
      <c r="A92" s="29" t="s">
        <v>297</v>
      </c>
      <c r="B92" s="29" t="s">
        <v>57</v>
      </c>
      <c r="C92" s="29" t="s">
        <v>298</v>
      </c>
      <c r="D92" s="29" t="s">
        <v>59</v>
      </c>
      <c r="E92" s="29" t="s">
        <v>299</v>
      </c>
      <c r="F92" s="75">
        <v>59072</v>
      </c>
      <c r="G92" s="29" t="s">
        <v>318</v>
      </c>
      <c r="H92" s="29">
        <v>40</v>
      </c>
      <c r="I92" s="76" t="s">
        <v>62</v>
      </c>
      <c r="J92" s="76">
        <v>0</v>
      </c>
      <c r="K92" s="77">
        <v>322115.61376953102</v>
      </c>
      <c r="L92" s="29" t="s">
        <v>63</v>
      </c>
      <c r="M92" s="77">
        <v>60330.393273701004</v>
      </c>
      <c r="N92" s="29" t="s">
        <v>319</v>
      </c>
      <c r="AG92" s="78">
        <v>126950.43826641</v>
      </c>
      <c r="AH92" s="78">
        <v>16.307109625621699</v>
      </c>
    </row>
  </sheetData>
  <mergeCells count="27">
    <mergeCell ref="B1:H1"/>
    <mergeCell ref="C4:F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AF6"/>
    <mergeCell ref="AG6:AH6"/>
    <mergeCell ref="K7:L7"/>
    <mergeCell ref="M7:N7"/>
    <mergeCell ref="O7:P7"/>
    <mergeCell ref="Q7:R7"/>
    <mergeCell ref="S7:T7"/>
    <mergeCell ref="U7:V7"/>
    <mergeCell ref="AJ7:AJ8"/>
    <mergeCell ref="W7:X7"/>
    <mergeCell ref="Y7:AB7"/>
    <mergeCell ref="AC7:AF7"/>
    <mergeCell ref="AG7:AG8"/>
    <mergeCell ref="AH7:AH8"/>
    <mergeCell ref="AI7:AI8"/>
  </mergeCells>
  <dataValidations count="16">
    <dataValidation type="list" allowBlank="1" showInputMessage="1" showErrorMessage="1" sqref="AD9:AD1048576" xr:uid="{AC4F510F-B7CA-4159-B762-44BDB721C873}">
      <formula1>DistrictCooling</formula1>
    </dataValidation>
    <dataValidation type="list" allowBlank="1" showInputMessage="1" showErrorMessage="1" sqref="Z9:Z1048576" xr:uid="{1AF6150D-FD6D-4CAB-9627-00EC087D96BC}">
      <formula1>DistrictHeating</formula1>
    </dataValidation>
    <dataValidation type="list" allowBlank="1" showInputMessage="1" showErrorMessage="1" sqref="X9:X1048576" xr:uid="{723DF197-BB5C-452F-9214-780BF2C4DCFC}">
      <formula1>Wood</formula1>
    </dataValidation>
    <dataValidation type="list" allowBlank="1" showInputMessage="1" showErrorMessage="1" sqref="V9:V1048576" xr:uid="{DA2C02EE-75C6-47A4-AB6A-B675526CBBBF}">
      <formula1>Coal</formula1>
    </dataValidation>
    <dataValidation type="list" allowBlank="1" showInputMessage="1" showErrorMessage="1" sqref="T9:T1048576" xr:uid="{5432374C-B661-4A45-9EDD-6CAE52646CAC}">
      <formula1>Propane</formula1>
    </dataValidation>
    <dataValidation type="list" allowBlank="1" showInputMessage="1" showErrorMessage="1" sqref="R9:R1048576" xr:uid="{F0220481-A92A-43D6-BFD8-8C86312B139D}">
      <formula1>FuelOil46</formula1>
    </dataValidation>
    <dataValidation type="list" allowBlank="1" showInputMessage="1" showErrorMessage="1" sqref="P9:P1048576" xr:uid="{760ED756-7048-456A-94D9-C3E5BA1C0E79}">
      <formula1>FuelOil12</formula1>
    </dataValidation>
    <dataValidation type="list" allowBlank="1" showInputMessage="1" showErrorMessage="1" sqref="N9:N1048576" xr:uid="{4C0552E5-8292-438D-B18A-84B9631FDB12}">
      <formula1>NaturalGas</formula1>
    </dataValidation>
    <dataValidation type="list" allowBlank="1" showInputMessage="1" showErrorMessage="1" sqref="L9:L1048576" xr:uid="{2B37B04A-83DD-4B6F-BFDA-D64E29C2CBA6}">
      <formula1>Electricity</formula1>
    </dataValidation>
    <dataValidation type="list" allowBlank="1" showInputMessage="1" showErrorMessage="1" sqref="B9:B1048576" xr:uid="{99218300-1297-4D11-BEFA-EC569CE12AB9}">
      <formula1>OperationType</formula1>
    </dataValidation>
    <dataValidation type="list" allowBlank="1" showInputMessage="1" showErrorMessage="1" sqref="AA9:AA1048576 AE9:AE1048576" xr:uid="{2BE797DC-E88A-43EB-A1D1-93F1E3DED87D}">
      <formula1>Renewable</formula1>
    </dataValidation>
    <dataValidation type="list" allowBlank="1" showInputMessage="1" showErrorMessage="1" sqref="G9:G1048576" xr:uid="{83F9DC80-A268-4162-81EC-7C7FC53A0259}">
      <formula1>FloorArea</formula1>
    </dataValidation>
    <dataValidation type="list" allowBlank="1" showInputMessage="1" showErrorMessage="1" sqref="I9:I1048576" xr:uid="{5E6B999D-56B7-4365-98C3-A4AEBF4FA690}">
      <formula1>SwimmingPool</formula1>
    </dataValidation>
    <dataValidation allowBlank="1" showInputMessage="1" showErrorMessage="1" promptTitle="Operation Type" prompt="Please select an operation type" sqref="B6:B8" xr:uid="{93C7E7A4-0A38-4B42-8173-A96CA6F627A3}"/>
    <dataValidation type="list" allowBlank="1" showInputMessage="1" showErrorMessage="1" promptTitle="Natural Gas Measurement" prompt="Please select a unit if amount is entered." sqref="N6:N7" xr:uid="{6759B5CF-8006-4F8F-A63F-5399CD3EA026}">
      <formula1>NatualGasUnit</formula1>
    </dataValidation>
    <dataValidation allowBlank="1" showInputMessage="1" showErrorMessage="1" promptTitle="Energy Intensity" prompt="Please toggle between two measurements." sqref="AI7 AH7:AH8" xr:uid="{6FFFF6C5-721A-4B40-B0AB-D70DAE125B5A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4F67-FC6E-4E4F-B03F-D9EEE43F7E01}">
  <dimension ref="A1:BT88"/>
  <sheetViews>
    <sheetView zoomScale="85" zoomScaleNormal="85" workbookViewId="0">
      <selection activeCell="AJ26" sqref="AJ26"/>
    </sheetView>
  </sheetViews>
  <sheetFormatPr defaultColWidth="0" defaultRowHeight="12.5" x14ac:dyDescent="0.25"/>
  <cols>
    <col min="1" max="1" width="30.7265625" style="29" customWidth="1"/>
    <col min="2" max="2" width="40.26953125" style="29" customWidth="1"/>
    <col min="3" max="3" width="19.1796875" style="29" customWidth="1"/>
    <col min="4" max="4" width="10.1796875" style="29" customWidth="1"/>
    <col min="5" max="5" width="11.453125" style="29" bestFit="1" customWidth="1"/>
    <col min="6" max="6" width="12.7265625" style="75" customWidth="1"/>
    <col min="7" max="7" width="14.26953125" style="29" bestFit="1" customWidth="1"/>
    <col min="8" max="8" width="8.26953125" style="29" customWidth="1"/>
    <col min="9" max="9" width="10.453125" style="76" customWidth="1"/>
    <col min="10" max="10" width="10" style="76" customWidth="1"/>
    <col min="11" max="11" width="15.81640625" style="77" customWidth="1"/>
    <col min="12" max="12" width="11.54296875" style="29" customWidth="1"/>
    <col min="13" max="13" width="15.81640625" style="77" customWidth="1"/>
    <col min="14" max="14" width="12.26953125" style="29" customWidth="1"/>
    <col min="15" max="15" width="15.81640625" style="77" customWidth="1"/>
    <col min="16" max="16" width="10.7265625" style="29" customWidth="1"/>
    <col min="17" max="17" width="15.81640625" style="77" customWidth="1"/>
    <col min="18" max="18" width="10.7265625" style="29" customWidth="1"/>
    <col min="19" max="19" width="15.81640625" style="77" customWidth="1"/>
    <col min="20" max="20" width="10.7265625" style="29" customWidth="1"/>
    <col min="21" max="21" width="15.81640625" style="77" hidden="1" customWidth="1"/>
    <col min="22" max="22" width="14.1796875" style="29" hidden="1" customWidth="1"/>
    <col min="23" max="23" width="15.81640625" style="77" hidden="1" customWidth="1"/>
    <col min="24" max="24" width="13.26953125" style="29" hidden="1" customWidth="1"/>
    <col min="25" max="25" width="12.26953125" style="77" hidden="1" customWidth="1"/>
    <col min="26" max="26" width="11.453125" style="29" hidden="1" customWidth="1"/>
    <col min="27" max="27" width="12" style="76" hidden="1" customWidth="1"/>
    <col min="28" max="28" width="15.26953125" style="77" hidden="1" customWidth="1"/>
    <col min="29" max="29" width="12" style="77" hidden="1" customWidth="1"/>
    <col min="30" max="30" width="10.7265625" style="29" hidden="1" customWidth="1"/>
    <col min="31" max="31" width="12" style="76" hidden="1" customWidth="1"/>
    <col min="32" max="32" width="14.81640625" style="77" hidden="1" customWidth="1"/>
    <col min="33" max="34" width="17" style="78" customWidth="1"/>
    <col min="35" max="35" width="16.1796875" style="29" customWidth="1"/>
    <col min="36" max="36" width="35.81640625" style="29" customWidth="1"/>
    <col min="37" max="16384" width="9.1796875" style="29" hidden="1"/>
  </cols>
  <sheetData>
    <row r="1" spans="1:72" ht="15.75" customHeight="1" x14ac:dyDescent="0.45">
      <c r="A1" s="27" t="s">
        <v>0</v>
      </c>
      <c r="B1" s="147" t="s">
        <v>348</v>
      </c>
      <c r="C1" s="147"/>
      <c r="D1" s="147"/>
      <c r="E1" s="147"/>
      <c r="F1" s="147"/>
      <c r="G1" s="147"/>
      <c r="H1" s="14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72" ht="30" customHeight="1" x14ac:dyDescent="0.45">
      <c r="A2" s="30" t="s">
        <v>317</v>
      </c>
      <c r="B2" s="31" t="s">
        <v>349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72" ht="15.75" customHeight="1" x14ac:dyDescent="0.35">
      <c r="A3" s="32" t="s">
        <v>322</v>
      </c>
      <c r="B3" s="33" t="s">
        <v>8</v>
      </c>
      <c r="C3" s="34"/>
      <c r="D3" s="34"/>
      <c r="E3" s="34"/>
      <c r="F3" s="34"/>
      <c r="G3" s="35"/>
      <c r="H3" s="36"/>
      <c r="I3" s="36"/>
      <c r="J3" s="36"/>
      <c r="K3" s="37"/>
      <c r="L3" s="38"/>
      <c r="M3" s="37"/>
      <c r="N3" s="38"/>
      <c r="O3" s="37"/>
      <c r="P3" s="38"/>
      <c r="Q3" s="37"/>
      <c r="R3" s="38"/>
      <c r="S3" s="37"/>
      <c r="T3" s="38"/>
      <c r="U3" s="37"/>
      <c r="V3" s="38"/>
      <c r="W3" s="37"/>
      <c r="X3" s="38"/>
      <c r="Y3" s="37"/>
      <c r="Z3" s="38"/>
      <c r="AA3" s="39"/>
      <c r="AB3" s="40"/>
      <c r="AC3" s="37"/>
      <c r="AD3" s="38"/>
      <c r="AE3" s="39"/>
      <c r="AF3" s="40"/>
      <c r="AG3" s="37"/>
      <c r="AH3" s="37"/>
      <c r="AI3" s="37"/>
      <c r="AJ3" s="38"/>
    </row>
    <row r="4" spans="1:72" ht="15.75" customHeight="1" x14ac:dyDescent="0.35">
      <c r="A4" s="41" t="s">
        <v>7</v>
      </c>
      <c r="B4" s="33" t="s">
        <v>8</v>
      </c>
      <c r="C4" s="148"/>
      <c r="D4" s="148"/>
      <c r="E4" s="148"/>
      <c r="F4" s="148"/>
      <c r="G4" s="38"/>
      <c r="H4" s="42"/>
      <c r="I4" s="43"/>
      <c r="J4" s="43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8"/>
      <c r="AA4" s="39"/>
      <c r="AB4" s="40"/>
      <c r="AC4" s="37"/>
      <c r="AD4" s="38"/>
      <c r="AE4" s="39"/>
      <c r="AF4" s="40"/>
      <c r="AG4" s="37"/>
      <c r="AH4" s="37"/>
      <c r="AI4" s="37"/>
      <c r="AJ4" s="38"/>
    </row>
    <row r="5" spans="1:72" ht="15.75" customHeight="1" x14ac:dyDescent="0.35">
      <c r="A5" s="44" t="s">
        <v>9</v>
      </c>
      <c r="B5" s="45" t="s">
        <v>10</v>
      </c>
      <c r="C5" s="46" t="s">
        <v>6</v>
      </c>
      <c r="D5" s="47"/>
      <c r="E5" s="47"/>
      <c r="F5" s="48"/>
      <c r="G5" s="38"/>
      <c r="H5" s="42"/>
      <c r="I5" s="43"/>
      <c r="J5" s="43"/>
      <c r="K5" s="37"/>
      <c r="L5" s="38"/>
      <c r="M5" s="37"/>
      <c r="N5" s="38"/>
      <c r="O5" s="37"/>
      <c r="P5" s="38"/>
      <c r="Q5" s="37"/>
      <c r="R5" s="38"/>
      <c r="S5" s="37"/>
      <c r="T5" s="38"/>
      <c r="U5" s="37"/>
      <c r="V5" s="38"/>
      <c r="W5" s="37"/>
      <c r="X5" s="38"/>
      <c r="Y5" s="37"/>
      <c r="Z5" s="38"/>
      <c r="AA5" s="39"/>
      <c r="AB5" s="40"/>
      <c r="AC5" s="37"/>
      <c r="AD5" s="38"/>
      <c r="AE5" s="39"/>
      <c r="AF5" s="40"/>
      <c r="AG5" s="37"/>
      <c r="AH5" s="37"/>
      <c r="AI5" s="37"/>
      <c r="AJ5" s="49"/>
    </row>
    <row r="6" spans="1:72" ht="15.75" customHeight="1" thickBot="1" x14ac:dyDescent="0.4">
      <c r="A6" s="149" t="s">
        <v>36</v>
      </c>
      <c r="B6" s="150" t="s">
        <v>12</v>
      </c>
      <c r="C6" s="149" t="s">
        <v>13</v>
      </c>
      <c r="D6" s="149" t="s">
        <v>14</v>
      </c>
      <c r="E6" s="149" t="s">
        <v>15</v>
      </c>
      <c r="F6" s="151" t="s">
        <v>37</v>
      </c>
      <c r="G6" s="151" t="s">
        <v>330</v>
      </c>
      <c r="H6" s="152" t="s">
        <v>331</v>
      </c>
      <c r="I6" s="141" t="s">
        <v>350</v>
      </c>
      <c r="J6" s="141" t="s">
        <v>19</v>
      </c>
      <c r="K6" s="142" t="s">
        <v>20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4" t="s">
        <v>333</v>
      </c>
      <c r="AH6" s="145"/>
      <c r="AI6" s="51"/>
      <c r="AJ6" s="52"/>
    </row>
    <row r="7" spans="1:72" s="57" customFormat="1" ht="14.5" x14ac:dyDescent="0.35">
      <c r="A7" s="149"/>
      <c r="B7" s="150"/>
      <c r="C7" s="149"/>
      <c r="D7" s="149"/>
      <c r="E7" s="149"/>
      <c r="F7" s="151"/>
      <c r="G7" s="151"/>
      <c r="H7" s="153"/>
      <c r="I7" s="141"/>
      <c r="J7" s="141"/>
      <c r="K7" s="146" t="s">
        <v>23</v>
      </c>
      <c r="L7" s="130"/>
      <c r="M7" s="129" t="s">
        <v>24</v>
      </c>
      <c r="N7" s="130"/>
      <c r="O7" s="129" t="s">
        <v>25</v>
      </c>
      <c r="P7" s="130"/>
      <c r="Q7" s="129" t="s">
        <v>26</v>
      </c>
      <c r="R7" s="130"/>
      <c r="S7" s="129" t="s">
        <v>27</v>
      </c>
      <c r="T7" s="130"/>
      <c r="U7" s="129" t="s">
        <v>28</v>
      </c>
      <c r="V7" s="130"/>
      <c r="W7" s="129" t="s">
        <v>29</v>
      </c>
      <c r="X7" s="130"/>
      <c r="Y7" s="131" t="s">
        <v>30</v>
      </c>
      <c r="Z7" s="132"/>
      <c r="AA7" s="132"/>
      <c r="AB7" s="133"/>
      <c r="AC7" s="134" t="s">
        <v>33</v>
      </c>
      <c r="AD7" s="135"/>
      <c r="AE7" s="135"/>
      <c r="AF7" s="136"/>
      <c r="AG7" s="137" t="s">
        <v>351</v>
      </c>
      <c r="AH7" s="137" t="s">
        <v>352</v>
      </c>
      <c r="AI7" s="139" t="s">
        <v>334</v>
      </c>
      <c r="AJ7" s="127" t="s">
        <v>22</v>
      </c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</row>
    <row r="8" spans="1:72" s="57" customFormat="1" ht="36" customHeight="1" thickBot="1" x14ac:dyDescent="0.4">
      <c r="A8" s="149"/>
      <c r="B8" s="150"/>
      <c r="C8" s="149"/>
      <c r="D8" s="149"/>
      <c r="E8" s="149"/>
      <c r="F8" s="151"/>
      <c r="G8" s="151"/>
      <c r="H8" s="154"/>
      <c r="I8" s="141"/>
      <c r="J8" s="141"/>
      <c r="K8" s="58" t="s">
        <v>335</v>
      </c>
      <c r="L8" s="59" t="s">
        <v>330</v>
      </c>
      <c r="M8" s="60" t="s">
        <v>335</v>
      </c>
      <c r="N8" s="59" t="s">
        <v>330</v>
      </c>
      <c r="O8" s="60" t="s">
        <v>335</v>
      </c>
      <c r="P8" s="59" t="s">
        <v>330</v>
      </c>
      <c r="Q8" s="60" t="s">
        <v>335</v>
      </c>
      <c r="R8" s="59" t="s">
        <v>330</v>
      </c>
      <c r="S8" s="60" t="s">
        <v>335</v>
      </c>
      <c r="T8" s="59" t="s">
        <v>330</v>
      </c>
      <c r="U8" s="60" t="s">
        <v>335</v>
      </c>
      <c r="V8" s="59" t="s">
        <v>330</v>
      </c>
      <c r="W8" s="60" t="s">
        <v>335</v>
      </c>
      <c r="X8" s="59" t="s">
        <v>330</v>
      </c>
      <c r="Y8" s="60" t="s">
        <v>335</v>
      </c>
      <c r="Z8" s="61" t="s">
        <v>330</v>
      </c>
      <c r="AA8" s="62" t="s">
        <v>31</v>
      </c>
      <c r="AB8" s="63" t="s">
        <v>32</v>
      </c>
      <c r="AC8" s="60" t="s">
        <v>335</v>
      </c>
      <c r="AD8" s="64" t="s">
        <v>330</v>
      </c>
      <c r="AE8" s="62" t="s">
        <v>31</v>
      </c>
      <c r="AF8" s="63" t="s">
        <v>32</v>
      </c>
      <c r="AG8" s="138"/>
      <c r="AH8" s="138"/>
      <c r="AI8" s="140"/>
      <c r="AJ8" s="128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</row>
    <row r="9" spans="1:72" s="74" customFormat="1" ht="15.75" customHeight="1" x14ac:dyDescent="0.35">
      <c r="A9" s="65" t="s">
        <v>336</v>
      </c>
      <c r="B9" s="66" t="s">
        <v>57</v>
      </c>
      <c r="C9" s="67" t="s">
        <v>337</v>
      </c>
      <c r="D9" s="67" t="s">
        <v>338</v>
      </c>
      <c r="E9" s="67" t="s">
        <v>339</v>
      </c>
      <c r="F9" s="68">
        <v>135034</v>
      </c>
      <c r="G9" s="69" t="s">
        <v>323</v>
      </c>
      <c r="H9" s="70">
        <v>70</v>
      </c>
      <c r="I9" s="71" t="s">
        <v>300</v>
      </c>
      <c r="J9" s="71">
        <v>10</v>
      </c>
      <c r="K9" s="72">
        <v>2181065</v>
      </c>
      <c r="L9" s="66" t="s">
        <v>63</v>
      </c>
      <c r="M9" s="72">
        <v>125300</v>
      </c>
      <c r="N9" s="66" t="s">
        <v>64</v>
      </c>
      <c r="O9" s="72"/>
      <c r="P9" s="66" t="s">
        <v>65</v>
      </c>
      <c r="Q9" s="72"/>
      <c r="R9" s="66" t="s">
        <v>65</v>
      </c>
      <c r="S9" s="72"/>
      <c r="T9" s="66" t="s">
        <v>65</v>
      </c>
      <c r="U9" s="72"/>
      <c r="V9" s="66" t="s">
        <v>320</v>
      </c>
      <c r="W9" s="72"/>
      <c r="X9" s="66" t="s">
        <v>320</v>
      </c>
      <c r="Y9" s="72">
        <v>26.73</v>
      </c>
      <c r="Z9" s="66" t="s">
        <v>321</v>
      </c>
      <c r="AA9" s="73" t="s">
        <v>62</v>
      </c>
      <c r="AB9" s="72">
        <v>0</v>
      </c>
      <c r="AC9" s="72">
        <v>20.506</v>
      </c>
      <c r="AD9" s="66" t="s">
        <v>321</v>
      </c>
      <c r="AE9" s="73" t="s">
        <v>62</v>
      </c>
      <c r="AF9" s="72">
        <v>0</v>
      </c>
      <c r="AG9" s="72"/>
      <c r="AH9" s="72"/>
      <c r="AI9" s="72"/>
      <c r="AJ9" s="66" t="s">
        <v>340</v>
      </c>
    </row>
    <row r="10" spans="1:72" x14ac:dyDescent="0.25">
      <c r="A10" s="29" t="s">
        <v>56</v>
      </c>
      <c r="B10" s="29" t="s">
        <v>57</v>
      </c>
      <c r="C10" s="29" t="s">
        <v>58</v>
      </c>
      <c r="D10" s="29" t="s">
        <v>59</v>
      </c>
      <c r="E10" s="29" t="s">
        <v>60</v>
      </c>
      <c r="F10" s="75">
        <v>33238.960844192799</v>
      </c>
      <c r="G10" s="29" t="s">
        <v>318</v>
      </c>
      <c r="H10" s="29">
        <v>40</v>
      </c>
      <c r="I10" s="76" t="s">
        <v>353</v>
      </c>
      <c r="J10" s="76">
        <v>0</v>
      </c>
      <c r="K10" s="77">
        <v>215455.38400268601</v>
      </c>
      <c r="L10" s="29" t="s">
        <v>63</v>
      </c>
      <c r="M10" s="77">
        <v>50359.819456588397</v>
      </c>
      <c r="N10" s="29" t="s">
        <v>319</v>
      </c>
      <c r="AG10" s="78">
        <v>111588.829028564</v>
      </c>
      <c r="AH10" s="78">
        <v>22.583988665178701</v>
      </c>
    </row>
    <row r="11" spans="1:72" x14ac:dyDescent="0.25">
      <c r="A11" s="29" t="s">
        <v>69</v>
      </c>
      <c r="B11" s="29" t="s">
        <v>57</v>
      </c>
      <c r="C11" s="29" t="s">
        <v>70</v>
      </c>
      <c r="D11" s="29" t="s">
        <v>71</v>
      </c>
      <c r="E11" s="29" t="s">
        <v>354</v>
      </c>
      <c r="F11" s="75">
        <v>22463.8010892081</v>
      </c>
      <c r="G11" s="29" t="s">
        <v>318</v>
      </c>
      <c r="H11" s="29">
        <v>40</v>
      </c>
      <c r="I11" s="76" t="s">
        <v>353</v>
      </c>
      <c r="J11" s="76">
        <v>0</v>
      </c>
      <c r="K11" s="77">
        <v>133104.66894531299</v>
      </c>
      <c r="L11" s="29" t="s">
        <v>63</v>
      </c>
      <c r="M11" s="77">
        <v>41798.684559312002</v>
      </c>
      <c r="N11" s="29" t="s">
        <v>319</v>
      </c>
      <c r="AG11" s="78">
        <v>89143.273688189496</v>
      </c>
      <c r="AH11" s="78">
        <v>25.700537724774499</v>
      </c>
    </row>
    <row r="12" spans="1:72" x14ac:dyDescent="0.25">
      <c r="A12" s="29" t="s">
        <v>341</v>
      </c>
      <c r="B12" s="29" t="s">
        <v>57</v>
      </c>
      <c r="C12" s="29" t="s">
        <v>73</v>
      </c>
      <c r="D12" s="29" t="s">
        <v>74</v>
      </c>
      <c r="E12" s="29" t="s">
        <v>355</v>
      </c>
      <c r="F12" s="75">
        <v>43595.000760116898</v>
      </c>
      <c r="G12" s="29" t="s">
        <v>318</v>
      </c>
      <c r="H12" s="29">
        <v>60</v>
      </c>
      <c r="I12" s="76" t="s">
        <v>353</v>
      </c>
      <c r="J12" s="76">
        <v>6</v>
      </c>
      <c r="K12" s="77">
        <v>294290.35175323498</v>
      </c>
      <c r="L12" s="29" t="s">
        <v>63</v>
      </c>
      <c r="M12" s="77">
        <v>57374.122355705098</v>
      </c>
      <c r="N12" s="29" t="s">
        <v>319</v>
      </c>
      <c r="AG12" s="78">
        <v>130842.663044467</v>
      </c>
      <c r="AH12" s="78">
        <v>20.7374633319758</v>
      </c>
    </row>
    <row r="13" spans="1:72" x14ac:dyDescent="0.25">
      <c r="A13" s="29" t="s">
        <v>76</v>
      </c>
      <c r="B13" s="29" t="s">
        <v>57</v>
      </c>
      <c r="C13" s="29" t="s">
        <v>77</v>
      </c>
      <c r="D13" s="29" t="s">
        <v>59</v>
      </c>
      <c r="E13" s="29" t="s">
        <v>78</v>
      </c>
      <c r="F13" s="75">
        <v>24940.000191922001</v>
      </c>
      <c r="G13" s="29" t="s">
        <v>318</v>
      </c>
      <c r="H13" s="29">
        <v>40</v>
      </c>
      <c r="I13" s="76" t="s">
        <v>353</v>
      </c>
      <c r="J13" s="76">
        <v>0</v>
      </c>
      <c r="K13" s="77">
        <v>96847.462524414106</v>
      </c>
      <c r="L13" s="29" t="s">
        <v>63</v>
      </c>
      <c r="M13" s="77">
        <v>33905.014036607397</v>
      </c>
      <c r="N13" s="29" t="s">
        <v>319</v>
      </c>
      <c r="AG13" s="78">
        <v>71463.304294394693</v>
      </c>
      <c r="AH13" s="78">
        <v>18.331290592188001</v>
      </c>
    </row>
    <row r="14" spans="1:72" x14ac:dyDescent="0.25">
      <c r="A14" s="29" t="s">
        <v>79</v>
      </c>
      <c r="B14" s="29" t="s">
        <v>57</v>
      </c>
      <c r="C14" s="29" t="s">
        <v>80</v>
      </c>
      <c r="D14" s="29" t="s">
        <v>81</v>
      </c>
      <c r="E14" s="29" t="s">
        <v>130</v>
      </c>
      <c r="F14" s="75">
        <v>40669.8159320833</v>
      </c>
      <c r="G14" s="29" t="s">
        <v>318</v>
      </c>
      <c r="H14" s="29">
        <v>60</v>
      </c>
      <c r="I14" s="76" t="s">
        <v>353</v>
      </c>
      <c r="J14" s="76">
        <v>1</v>
      </c>
      <c r="K14" s="77">
        <v>212699.476287842</v>
      </c>
      <c r="L14" s="29" t="s">
        <v>63</v>
      </c>
      <c r="M14" s="77">
        <v>48250.105906641802</v>
      </c>
      <c r="N14" s="29" t="s">
        <v>319</v>
      </c>
      <c r="AG14" s="78">
        <v>107390.665571548</v>
      </c>
      <c r="AH14" s="78">
        <v>17.838557305042901</v>
      </c>
    </row>
    <row r="15" spans="1:72" x14ac:dyDescent="0.25">
      <c r="A15" s="29" t="s">
        <v>83</v>
      </c>
      <c r="B15" s="29" t="s">
        <v>57</v>
      </c>
      <c r="C15" s="29" t="s">
        <v>84</v>
      </c>
      <c r="D15" s="29" t="s">
        <v>59</v>
      </c>
      <c r="E15" s="29" t="s">
        <v>356</v>
      </c>
      <c r="F15" s="75">
        <v>194279.39463847101</v>
      </c>
      <c r="G15" s="29" t="s">
        <v>318</v>
      </c>
      <c r="H15" s="29">
        <v>60</v>
      </c>
      <c r="I15" s="76" t="s">
        <v>300</v>
      </c>
      <c r="J15" s="76">
        <v>9</v>
      </c>
      <c r="K15" s="77">
        <v>1391018.984375</v>
      </c>
      <c r="L15" s="29" t="s">
        <v>63</v>
      </c>
      <c r="M15" s="77">
        <v>242514.16119715999</v>
      </c>
      <c r="N15" s="29" t="s">
        <v>319</v>
      </c>
      <c r="AG15" s="78">
        <v>564237.956082016</v>
      </c>
      <c r="AH15" s="78">
        <v>20.426280493127798</v>
      </c>
    </row>
    <row r="16" spans="1:72" x14ac:dyDescent="0.25">
      <c r="A16" s="29" t="s">
        <v>342</v>
      </c>
      <c r="B16" s="29" t="s">
        <v>57</v>
      </c>
      <c r="C16" s="29" t="s">
        <v>86</v>
      </c>
      <c r="D16" s="29" t="s">
        <v>87</v>
      </c>
      <c r="E16" s="29" t="s">
        <v>357</v>
      </c>
      <c r="F16" s="75">
        <v>3899.76464662541</v>
      </c>
      <c r="G16" s="29" t="s">
        <v>318</v>
      </c>
      <c r="H16" s="29">
        <v>40</v>
      </c>
      <c r="I16" s="76" t="s">
        <v>353</v>
      </c>
      <c r="J16" s="76">
        <v>0</v>
      </c>
      <c r="K16" s="77">
        <v>23606.782691955599</v>
      </c>
      <c r="L16" s="29" t="s">
        <v>63</v>
      </c>
      <c r="M16" s="77">
        <v>5839.7179588790996</v>
      </c>
      <c r="N16" s="29" t="s">
        <v>319</v>
      </c>
      <c r="AG16" s="78">
        <v>12835.127211422599</v>
      </c>
      <c r="AH16" s="78">
        <v>21.967993113623098</v>
      </c>
    </row>
    <row r="17" spans="1:34" x14ac:dyDescent="0.25">
      <c r="A17" s="29" t="s">
        <v>89</v>
      </c>
      <c r="B17" s="29" t="s">
        <v>57</v>
      </c>
      <c r="C17" s="29" t="s">
        <v>86</v>
      </c>
      <c r="D17" s="29" t="s">
        <v>87</v>
      </c>
      <c r="E17" s="29" t="s">
        <v>357</v>
      </c>
      <c r="F17" s="75">
        <v>42856.665337172599</v>
      </c>
      <c r="G17" s="29" t="s">
        <v>318</v>
      </c>
      <c r="H17" s="29">
        <v>60</v>
      </c>
      <c r="I17" s="76" t="s">
        <v>353</v>
      </c>
      <c r="J17" s="76">
        <v>0</v>
      </c>
      <c r="K17" s="77">
        <v>239137.69140625</v>
      </c>
      <c r="L17" s="29" t="s">
        <v>63</v>
      </c>
      <c r="M17" s="77">
        <v>53588.813072027202</v>
      </c>
      <c r="N17" s="29" t="s">
        <v>319</v>
      </c>
      <c r="AG17" s="78">
        <v>119493.791091099</v>
      </c>
      <c r="AH17" s="78">
        <v>18.869121992303601</v>
      </c>
    </row>
    <row r="18" spans="1:34" x14ac:dyDescent="0.25">
      <c r="A18" s="29" t="s">
        <v>90</v>
      </c>
      <c r="B18" s="29" t="s">
        <v>57</v>
      </c>
      <c r="C18" s="29" t="s">
        <v>91</v>
      </c>
      <c r="D18" s="29" t="s">
        <v>59</v>
      </c>
      <c r="E18" s="29" t="s">
        <v>358</v>
      </c>
      <c r="F18" s="75">
        <v>26436.164284452199</v>
      </c>
      <c r="G18" s="29" t="s">
        <v>318</v>
      </c>
      <c r="H18" s="29">
        <v>60</v>
      </c>
      <c r="I18" s="76" t="s">
        <v>353</v>
      </c>
      <c r="J18" s="76">
        <v>0</v>
      </c>
      <c r="K18" s="77">
        <v>81750.449951171904</v>
      </c>
      <c r="L18" s="29" t="s">
        <v>63</v>
      </c>
      <c r="M18" s="77">
        <v>33072.093557387401</v>
      </c>
      <c r="N18" s="29" t="s">
        <v>319</v>
      </c>
      <c r="AG18" s="78">
        <v>68741.008227811195</v>
      </c>
      <c r="AH18" s="78">
        <v>16.3879025920949</v>
      </c>
    </row>
    <row r="19" spans="1:34" x14ac:dyDescent="0.25">
      <c r="A19" s="29" t="s">
        <v>93</v>
      </c>
      <c r="B19" s="29" t="s">
        <v>57</v>
      </c>
      <c r="C19" s="29" t="s">
        <v>94</v>
      </c>
      <c r="D19" s="29" t="s">
        <v>87</v>
      </c>
      <c r="E19" s="29" t="s">
        <v>95</v>
      </c>
      <c r="F19" s="75">
        <v>113879.46030917999</v>
      </c>
      <c r="G19" s="29" t="s">
        <v>318</v>
      </c>
      <c r="H19" s="29">
        <v>40</v>
      </c>
      <c r="I19" s="76" t="s">
        <v>353</v>
      </c>
      <c r="J19" s="76">
        <v>5</v>
      </c>
      <c r="K19" s="77">
        <v>635670.203357697</v>
      </c>
      <c r="L19" s="29" t="s">
        <v>63</v>
      </c>
      <c r="M19" s="77">
        <v>156133.28717845399</v>
      </c>
      <c r="N19" s="29" t="s">
        <v>319</v>
      </c>
      <c r="AG19" s="78">
        <v>343508.37183596398</v>
      </c>
      <c r="AH19" s="78">
        <v>20.153063208557001</v>
      </c>
    </row>
    <row r="20" spans="1:34" x14ac:dyDescent="0.25">
      <c r="A20" s="29" t="s">
        <v>96</v>
      </c>
      <c r="B20" s="29" t="s">
        <v>57</v>
      </c>
      <c r="C20" s="29" t="s">
        <v>97</v>
      </c>
      <c r="D20" s="29" t="s">
        <v>98</v>
      </c>
      <c r="E20" s="29" t="s">
        <v>359</v>
      </c>
      <c r="F20" s="75">
        <v>30781.800494281699</v>
      </c>
      <c r="G20" s="29" t="s">
        <v>318</v>
      </c>
      <c r="H20" s="29">
        <v>40</v>
      </c>
      <c r="I20" s="76" t="s">
        <v>353</v>
      </c>
      <c r="J20" s="76">
        <v>2</v>
      </c>
      <c r="K20" s="77">
        <v>186752.252799988</v>
      </c>
      <c r="L20" s="29" t="s">
        <v>63</v>
      </c>
      <c r="S20" s="77">
        <v>50708.800000000003</v>
      </c>
      <c r="T20" s="29" t="s">
        <v>65</v>
      </c>
      <c r="AG20" s="78">
        <v>92336.861699032699</v>
      </c>
      <c r="AH20" s="78">
        <v>17.648846118826299</v>
      </c>
    </row>
    <row r="21" spans="1:34" x14ac:dyDescent="0.25">
      <c r="A21" s="29" t="s">
        <v>100</v>
      </c>
      <c r="B21" s="29" t="s">
        <v>57</v>
      </c>
      <c r="C21" s="29" t="s">
        <v>101</v>
      </c>
      <c r="D21" s="29" t="s">
        <v>102</v>
      </c>
      <c r="E21" s="29" t="s">
        <v>103</v>
      </c>
      <c r="F21" s="75">
        <v>167831.409865133</v>
      </c>
      <c r="G21" s="29" t="s">
        <v>318</v>
      </c>
      <c r="H21" s="29">
        <v>40</v>
      </c>
      <c r="I21" s="76" t="s">
        <v>353</v>
      </c>
      <c r="J21" s="76">
        <v>3</v>
      </c>
      <c r="K21" s="77">
        <v>1682395.5078125</v>
      </c>
      <c r="L21" s="29" t="s">
        <v>63</v>
      </c>
      <c r="M21" s="77">
        <v>161029.71461096499</v>
      </c>
      <c r="N21" s="29" t="s">
        <v>319</v>
      </c>
      <c r="AG21" s="78">
        <v>432329.37358562899</v>
      </c>
      <c r="AH21" s="78">
        <v>20.221384112775301</v>
      </c>
    </row>
    <row r="22" spans="1:34" x14ac:dyDescent="0.25">
      <c r="A22" s="29" t="s">
        <v>104</v>
      </c>
      <c r="B22" s="29" t="s">
        <v>57</v>
      </c>
      <c r="C22" s="29" t="s">
        <v>105</v>
      </c>
      <c r="D22" s="29" t="s">
        <v>59</v>
      </c>
      <c r="E22" s="29" t="s">
        <v>106</v>
      </c>
      <c r="F22" s="75">
        <v>90967.381938290899</v>
      </c>
      <c r="G22" s="29" t="s">
        <v>318</v>
      </c>
      <c r="H22" s="29">
        <v>40</v>
      </c>
      <c r="I22" s="76" t="s">
        <v>353</v>
      </c>
      <c r="J22" s="76">
        <v>9</v>
      </c>
      <c r="K22" s="77">
        <v>796555.66015625</v>
      </c>
      <c r="L22" s="29" t="s">
        <v>63</v>
      </c>
      <c r="M22" s="77">
        <v>175414.349365234</v>
      </c>
      <c r="N22" s="29" t="s">
        <v>319</v>
      </c>
      <c r="AG22" s="78">
        <v>392190.89393714099</v>
      </c>
      <c r="AH22" s="78">
        <v>29.250267415798099</v>
      </c>
    </row>
    <row r="23" spans="1:34" x14ac:dyDescent="0.25">
      <c r="A23" s="29" t="s">
        <v>107</v>
      </c>
      <c r="B23" s="29" t="s">
        <v>57</v>
      </c>
      <c r="C23" s="29" t="s">
        <v>108</v>
      </c>
      <c r="D23" s="29" t="s">
        <v>109</v>
      </c>
      <c r="E23" s="29" t="s">
        <v>110</v>
      </c>
      <c r="F23" s="75">
        <v>49288.001253893002</v>
      </c>
      <c r="G23" s="29" t="s">
        <v>318</v>
      </c>
      <c r="H23" s="29">
        <v>40</v>
      </c>
      <c r="I23" s="76" t="s">
        <v>353</v>
      </c>
      <c r="J23" s="76">
        <v>3</v>
      </c>
      <c r="K23" s="77">
        <v>209044.122253418</v>
      </c>
      <c r="L23" s="29" t="s">
        <v>63</v>
      </c>
      <c r="M23" s="77">
        <v>55743.2275162187</v>
      </c>
      <c r="N23" s="29" t="s">
        <v>319</v>
      </c>
      <c r="AG23" s="78">
        <v>121279.512830033</v>
      </c>
      <c r="AH23" s="78">
        <v>16.2609700772305</v>
      </c>
    </row>
    <row r="24" spans="1:34" x14ac:dyDescent="0.25">
      <c r="A24" s="29" t="s">
        <v>111</v>
      </c>
      <c r="B24" s="29" t="s">
        <v>57</v>
      </c>
      <c r="C24" s="29" t="s">
        <v>112</v>
      </c>
      <c r="D24" s="29" t="s">
        <v>98</v>
      </c>
      <c r="E24" s="29" t="s">
        <v>359</v>
      </c>
      <c r="F24" s="75">
        <v>30149.7127833948</v>
      </c>
      <c r="G24" s="29" t="s">
        <v>318</v>
      </c>
      <c r="H24" s="29">
        <v>40</v>
      </c>
      <c r="I24" s="76" t="s">
        <v>353</v>
      </c>
      <c r="J24" s="76">
        <v>0</v>
      </c>
      <c r="K24" s="77">
        <v>183491.04638671901</v>
      </c>
      <c r="L24" s="29" t="s">
        <v>63</v>
      </c>
      <c r="M24" s="77">
        <v>52717.800125040703</v>
      </c>
      <c r="N24" s="29" t="s">
        <v>319</v>
      </c>
      <c r="AG24" s="78">
        <v>113617.217714953</v>
      </c>
      <c r="AH24" s="78">
        <v>24.6690267131121</v>
      </c>
    </row>
    <row r="25" spans="1:34" x14ac:dyDescent="0.25">
      <c r="A25" s="29" t="s">
        <v>113</v>
      </c>
      <c r="B25" s="29" t="s">
        <v>57</v>
      </c>
      <c r="C25" s="29" t="s">
        <v>114</v>
      </c>
      <c r="D25" s="29" t="s">
        <v>115</v>
      </c>
      <c r="E25" s="29" t="s">
        <v>360</v>
      </c>
      <c r="F25" s="75">
        <v>27644.9064032352</v>
      </c>
      <c r="G25" s="29" t="s">
        <v>318</v>
      </c>
      <c r="H25" s="29">
        <v>40</v>
      </c>
      <c r="I25" s="76" t="s">
        <v>353</v>
      </c>
      <c r="J25" s="76">
        <v>9</v>
      </c>
      <c r="K25" s="77">
        <v>517169.06048584002</v>
      </c>
      <c r="L25" s="29" t="s">
        <v>63</v>
      </c>
      <c r="AG25" s="78">
        <v>39311.054625649696</v>
      </c>
      <c r="AH25" s="78">
        <v>18.7075714036535</v>
      </c>
    </row>
    <row r="26" spans="1:34" x14ac:dyDescent="0.25">
      <c r="A26" s="29" t="s">
        <v>117</v>
      </c>
      <c r="B26" s="29" t="s">
        <v>57</v>
      </c>
      <c r="C26" s="29" t="s">
        <v>118</v>
      </c>
      <c r="D26" s="29" t="s">
        <v>59</v>
      </c>
      <c r="E26" s="29" t="s">
        <v>119</v>
      </c>
      <c r="F26" s="75">
        <v>34836.999747515998</v>
      </c>
      <c r="G26" s="29" t="s">
        <v>318</v>
      </c>
      <c r="H26" s="29">
        <v>40</v>
      </c>
      <c r="I26" s="76" t="s">
        <v>353</v>
      </c>
      <c r="J26" s="76">
        <v>7</v>
      </c>
      <c r="K26" s="77">
        <v>209174.157958984</v>
      </c>
      <c r="L26" s="29" t="s">
        <v>63</v>
      </c>
      <c r="M26" s="77">
        <v>36418.162895912297</v>
      </c>
      <c r="N26" s="29" t="s">
        <v>319</v>
      </c>
      <c r="AG26" s="78">
        <v>84752.908156188307</v>
      </c>
      <c r="AH26" s="78">
        <v>17.1145126241512</v>
      </c>
    </row>
    <row r="27" spans="1:34" x14ac:dyDescent="0.25">
      <c r="A27" s="29" t="s">
        <v>120</v>
      </c>
      <c r="B27" s="29" t="s">
        <v>57</v>
      </c>
      <c r="C27" s="29" t="s">
        <v>121</v>
      </c>
      <c r="D27" s="29" t="s">
        <v>122</v>
      </c>
      <c r="E27" s="29" t="s">
        <v>123</v>
      </c>
      <c r="F27" s="75">
        <v>52912.140342056198</v>
      </c>
      <c r="G27" s="29" t="s">
        <v>318</v>
      </c>
      <c r="H27" s="29">
        <v>40</v>
      </c>
      <c r="I27" s="76" t="s">
        <v>353</v>
      </c>
      <c r="J27" s="76">
        <v>2</v>
      </c>
      <c r="K27" s="77">
        <v>318718.81674087798</v>
      </c>
      <c r="L27" s="29" t="s">
        <v>63</v>
      </c>
      <c r="M27" s="77">
        <v>65348.875515959997</v>
      </c>
      <c r="N27" s="29" t="s">
        <v>319</v>
      </c>
      <c r="AG27" s="78">
        <v>147776.803168221</v>
      </c>
      <c r="AH27" s="78">
        <v>19.149331067976298</v>
      </c>
    </row>
    <row r="28" spans="1:34" x14ac:dyDescent="0.25">
      <c r="A28" s="29" t="s">
        <v>124</v>
      </c>
      <c r="B28" s="29" t="s">
        <v>57</v>
      </c>
      <c r="C28" s="29" t="s">
        <v>125</v>
      </c>
      <c r="D28" s="29" t="s">
        <v>126</v>
      </c>
      <c r="E28" s="29" t="s">
        <v>361</v>
      </c>
      <c r="F28" s="75">
        <v>17892.999641201099</v>
      </c>
      <c r="G28" s="29" t="s">
        <v>318</v>
      </c>
      <c r="H28" s="29">
        <v>40</v>
      </c>
      <c r="I28" s="76" t="s">
        <v>353</v>
      </c>
      <c r="J28" s="76">
        <v>1</v>
      </c>
      <c r="K28" s="77">
        <v>110774.72534179701</v>
      </c>
      <c r="L28" s="29" t="s">
        <v>63</v>
      </c>
      <c r="O28" s="77">
        <v>43712.3</v>
      </c>
      <c r="P28" s="29" t="s">
        <v>65</v>
      </c>
      <c r="AG28" s="78">
        <v>127980.168041481</v>
      </c>
      <c r="AH28" s="78">
        <v>32.520882946814602</v>
      </c>
    </row>
    <row r="29" spans="1:34" x14ac:dyDescent="0.25">
      <c r="A29" s="29" t="s">
        <v>128</v>
      </c>
      <c r="B29" s="29" t="s">
        <v>57</v>
      </c>
      <c r="C29" s="29" t="s">
        <v>129</v>
      </c>
      <c r="D29" s="29" t="s">
        <v>81</v>
      </c>
      <c r="E29" s="29" t="s">
        <v>130</v>
      </c>
      <c r="F29" s="75">
        <v>88691.905969187996</v>
      </c>
      <c r="G29" s="29" t="s">
        <v>318</v>
      </c>
      <c r="H29" s="29">
        <v>40</v>
      </c>
      <c r="I29" s="76" t="s">
        <v>353</v>
      </c>
      <c r="J29" s="76">
        <v>5</v>
      </c>
      <c r="K29" s="77">
        <v>868615</v>
      </c>
      <c r="L29" s="29" t="s">
        <v>63</v>
      </c>
      <c r="M29" s="77">
        <v>107403</v>
      </c>
      <c r="N29" s="29" t="s">
        <v>319</v>
      </c>
      <c r="AG29" s="78">
        <v>269084.17506099999</v>
      </c>
      <c r="AH29" s="78">
        <v>22.663512652770201</v>
      </c>
    </row>
    <row r="30" spans="1:34" x14ac:dyDescent="0.25">
      <c r="A30" s="29" t="s">
        <v>131</v>
      </c>
      <c r="B30" s="29" t="s">
        <v>57</v>
      </c>
      <c r="C30" s="29" t="s">
        <v>132</v>
      </c>
      <c r="D30" s="29" t="s">
        <v>81</v>
      </c>
      <c r="E30" s="29" t="s">
        <v>130</v>
      </c>
      <c r="F30" s="75">
        <v>71912.069963226502</v>
      </c>
      <c r="G30" s="29" t="s">
        <v>318</v>
      </c>
      <c r="H30" s="29">
        <v>40</v>
      </c>
      <c r="I30" s="76" t="s">
        <v>353</v>
      </c>
      <c r="J30" s="76">
        <v>0</v>
      </c>
      <c r="K30" s="77">
        <v>345348</v>
      </c>
      <c r="L30" s="29" t="s">
        <v>63</v>
      </c>
      <c r="M30" s="77">
        <v>121215.492313592</v>
      </c>
      <c r="N30" s="29" t="s">
        <v>319</v>
      </c>
      <c r="AG30" s="78">
        <v>255423.874762369</v>
      </c>
      <c r="AH30" s="78">
        <v>22.716620757675901</v>
      </c>
    </row>
    <row r="31" spans="1:34" x14ac:dyDescent="0.25">
      <c r="A31" s="29" t="s">
        <v>133</v>
      </c>
      <c r="B31" s="29" t="s">
        <v>57</v>
      </c>
      <c r="C31" s="29" t="s">
        <v>134</v>
      </c>
      <c r="D31" s="29" t="s">
        <v>59</v>
      </c>
      <c r="E31" s="29" t="s">
        <v>135</v>
      </c>
      <c r="F31" s="75">
        <v>39899.621039208199</v>
      </c>
      <c r="G31" s="29" t="s">
        <v>318</v>
      </c>
      <c r="H31" s="29">
        <v>40</v>
      </c>
      <c r="I31" s="76" t="s">
        <v>353</v>
      </c>
      <c r="J31" s="76">
        <v>8</v>
      </c>
      <c r="K31" s="77">
        <v>352907.94775390602</v>
      </c>
      <c r="L31" s="29" t="s">
        <v>63</v>
      </c>
      <c r="M31" s="77">
        <v>30583.578943651799</v>
      </c>
      <c r="N31" s="29" t="s">
        <v>319</v>
      </c>
      <c r="AG31" s="78">
        <v>84647.379032169498</v>
      </c>
      <c r="AH31" s="78">
        <v>16.991224151295501</v>
      </c>
    </row>
    <row r="32" spans="1:34" x14ac:dyDescent="0.25">
      <c r="A32" s="29" t="s">
        <v>136</v>
      </c>
      <c r="B32" s="29" t="s">
        <v>57</v>
      </c>
      <c r="C32" s="29" t="s">
        <v>137</v>
      </c>
      <c r="D32" s="29" t="s">
        <v>59</v>
      </c>
      <c r="E32" s="29" t="s">
        <v>138</v>
      </c>
      <c r="F32" s="75">
        <v>36392.7819078834</v>
      </c>
      <c r="G32" s="29" t="s">
        <v>318</v>
      </c>
      <c r="H32" s="29">
        <v>40</v>
      </c>
      <c r="I32" s="76" t="s">
        <v>353</v>
      </c>
      <c r="J32" s="76">
        <v>0</v>
      </c>
      <c r="K32" s="77">
        <v>230758.95166015599</v>
      </c>
      <c r="L32" s="29" t="s">
        <v>63</v>
      </c>
      <c r="M32" s="77">
        <v>48600.5384814832</v>
      </c>
      <c r="N32" s="29" t="s">
        <v>319</v>
      </c>
      <c r="AG32" s="78">
        <v>109425.939701223</v>
      </c>
      <c r="AH32" s="78">
        <v>20.533594782964499</v>
      </c>
    </row>
    <row r="33" spans="1:34" x14ac:dyDescent="0.25">
      <c r="A33" s="29" t="s">
        <v>362</v>
      </c>
      <c r="B33" s="29" t="s">
        <v>57</v>
      </c>
      <c r="C33" s="29" t="s">
        <v>363</v>
      </c>
      <c r="D33" s="29" t="s">
        <v>87</v>
      </c>
      <c r="E33" s="29" t="s">
        <v>364</v>
      </c>
      <c r="F33" s="75">
        <v>39105.289201652202</v>
      </c>
      <c r="G33" s="29" t="s">
        <v>318</v>
      </c>
      <c r="H33" s="29">
        <v>40</v>
      </c>
      <c r="I33" s="76" t="s">
        <v>353</v>
      </c>
      <c r="J33" s="76">
        <v>0</v>
      </c>
      <c r="K33" s="77">
        <v>199235.11102294899</v>
      </c>
      <c r="L33" s="29" t="s">
        <v>63</v>
      </c>
      <c r="M33" s="77">
        <v>34943.972040516499</v>
      </c>
      <c r="N33" s="29" t="s">
        <v>319</v>
      </c>
      <c r="AG33" s="78">
        <v>81210.276286121996</v>
      </c>
      <c r="AH33" s="78">
        <v>14.5916796682246</v>
      </c>
    </row>
    <row r="34" spans="1:34" x14ac:dyDescent="0.25">
      <c r="A34" s="29" t="s">
        <v>139</v>
      </c>
      <c r="B34" s="29" t="s">
        <v>57</v>
      </c>
      <c r="C34" s="29" t="s">
        <v>140</v>
      </c>
      <c r="D34" s="29" t="s">
        <v>141</v>
      </c>
      <c r="E34" s="29" t="s">
        <v>365</v>
      </c>
      <c r="F34" s="75">
        <v>41070.778085931699</v>
      </c>
      <c r="G34" s="29" t="s">
        <v>318</v>
      </c>
      <c r="H34" s="29">
        <v>40</v>
      </c>
      <c r="I34" s="76" t="s">
        <v>353</v>
      </c>
      <c r="J34" s="76">
        <v>0</v>
      </c>
      <c r="K34" s="77">
        <v>150856.250167847</v>
      </c>
      <c r="L34" s="29" t="s">
        <v>63</v>
      </c>
      <c r="M34" s="77">
        <v>51172.635872419502</v>
      </c>
      <c r="N34" s="29" t="s">
        <v>319</v>
      </c>
      <c r="AG34" s="78">
        <v>108215.252329323</v>
      </c>
      <c r="AH34" s="78">
        <v>16.914888032279201</v>
      </c>
    </row>
    <row r="35" spans="1:34" x14ac:dyDescent="0.25">
      <c r="A35" s="29" t="s">
        <v>143</v>
      </c>
      <c r="B35" s="29" t="s">
        <v>57</v>
      </c>
      <c r="C35" s="29" t="s">
        <v>144</v>
      </c>
      <c r="D35" s="29" t="s">
        <v>59</v>
      </c>
      <c r="E35" s="29" t="s">
        <v>145</v>
      </c>
      <c r="F35" s="75">
        <v>173040.62488434499</v>
      </c>
      <c r="G35" s="29" t="s">
        <v>318</v>
      </c>
      <c r="H35" s="29">
        <v>40</v>
      </c>
      <c r="I35" s="76" t="s">
        <v>353</v>
      </c>
      <c r="J35" s="76">
        <v>0</v>
      </c>
      <c r="K35" s="77">
        <v>906232.328125</v>
      </c>
      <c r="L35" s="29" t="s">
        <v>63</v>
      </c>
      <c r="M35" s="77">
        <v>185246.892157266</v>
      </c>
      <c r="N35" s="29" t="s">
        <v>319</v>
      </c>
      <c r="AG35" s="78">
        <v>419117.307704053</v>
      </c>
      <c r="AH35" s="78">
        <v>16.614566607333</v>
      </c>
    </row>
    <row r="36" spans="1:34" x14ac:dyDescent="0.25">
      <c r="A36" s="29" t="s">
        <v>147</v>
      </c>
      <c r="B36" s="29" t="s">
        <v>57</v>
      </c>
      <c r="C36" s="29" t="s">
        <v>148</v>
      </c>
      <c r="D36" s="29" t="s">
        <v>87</v>
      </c>
      <c r="E36" s="29" t="s">
        <v>95</v>
      </c>
      <c r="F36" s="75">
        <v>55542.999159210704</v>
      </c>
      <c r="G36" s="29" t="s">
        <v>318</v>
      </c>
      <c r="H36" s="29">
        <v>40</v>
      </c>
      <c r="I36" s="76" t="s">
        <v>353</v>
      </c>
      <c r="J36" s="76">
        <v>6</v>
      </c>
      <c r="K36" s="77">
        <v>348730.438903809</v>
      </c>
      <c r="L36" s="29" t="s">
        <v>63</v>
      </c>
      <c r="M36" s="77">
        <v>35897.960278414903</v>
      </c>
      <c r="N36" s="29" t="s">
        <v>319</v>
      </c>
      <c r="AG36" s="78">
        <v>94377.351069255106</v>
      </c>
      <c r="AH36" s="78">
        <v>13.1473987100418</v>
      </c>
    </row>
    <row r="37" spans="1:34" x14ac:dyDescent="0.25">
      <c r="A37" s="29" t="s">
        <v>149</v>
      </c>
      <c r="B37" s="29" t="s">
        <v>57</v>
      </c>
      <c r="C37" s="29" t="s">
        <v>148</v>
      </c>
      <c r="D37" s="29" t="s">
        <v>87</v>
      </c>
      <c r="E37" s="29" t="s">
        <v>95</v>
      </c>
      <c r="F37" s="75">
        <v>5661.8168658099503</v>
      </c>
      <c r="G37" s="29" t="s">
        <v>318</v>
      </c>
      <c r="H37" s="29">
        <v>40</v>
      </c>
      <c r="I37" s="76" t="s">
        <v>353</v>
      </c>
      <c r="J37" s="76">
        <v>0</v>
      </c>
      <c r="K37" s="77">
        <v>7519.02245330811</v>
      </c>
      <c r="L37" s="29" t="s">
        <v>63</v>
      </c>
      <c r="M37" s="77">
        <v>4778.1138204326899</v>
      </c>
      <c r="N37" s="29" t="s">
        <v>319</v>
      </c>
      <c r="AG37" s="78">
        <v>9605.1669327040509</v>
      </c>
      <c r="AH37" s="78">
        <v>10.2970039475384</v>
      </c>
    </row>
    <row r="38" spans="1:34" x14ac:dyDescent="0.25">
      <c r="A38" s="29" t="s">
        <v>151</v>
      </c>
      <c r="B38" s="29" t="s">
        <v>57</v>
      </c>
      <c r="C38" s="29" t="s">
        <v>152</v>
      </c>
      <c r="D38" s="29" t="s">
        <v>109</v>
      </c>
      <c r="E38" s="29" t="s">
        <v>366</v>
      </c>
      <c r="F38" s="75">
        <v>41839.843770246298</v>
      </c>
      <c r="G38" s="29" t="s">
        <v>318</v>
      </c>
      <c r="H38" s="29">
        <v>40</v>
      </c>
      <c r="I38" s="76" t="s">
        <v>353</v>
      </c>
      <c r="J38" s="76">
        <v>3</v>
      </c>
      <c r="K38" s="77">
        <v>242720.414611816</v>
      </c>
      <c r="L38" s="29" t="s">
        <v>63</v>
      </c>
      <c r="M38" s="77">
        <v>42284.670012126597</v>
      </c>
      <c r="N38" s="29" t="s">
        <v>319</v>
      </c>
      <c r="AG38" s="78">
        <v>98394.202966490193</v>
      </c>
      <c r="AH38" s="78">
        <v>16.541946519204501</v>
      </c>
    </row>
    <row r="39" spans="1:34" x14ac:dyDescent="0.25">
      <c r="A39" s="29" t="s">
        <v>154</v>
      </c>
      <c r="B39" s="29" t="s">
        <v>57</v>
      </c>
      <c r="C39" s="29" t="s">
        <v>152</v>
      </c>
      <c r="D39" s="29" t="s">
        <v>109</v>
      </c>
      <c r="E39" s="29" t="s">
        <v>366</v>
      </c>
      <c r="F39" s="75">
        <v>1975.59995773584</v>
      </c>
      <c r="G39" s="29" t="s">
        <v>318</v>
      </c>
      <c r="H39" s="29">
        <v>40</v>
      </c>
      <c r="I39" s="76" t="s">
        <v>353</v>
      </c>
      <c r="J39" s="76">
        <v>0</v>
      </c>
      <c r="K39" s="77">
        <v>16869.095232248299</v>
      </c>
      <c r="L39" s="29" t="s">
        <v>63</v>
      </c>
      <c r="AG39" s="78">
        <v>1282.2536667936599</v>
      </c>
      <c r="AH39" s="78">
        <v>8.5387201827951706</v>
      </c>
    </row>
    <row r="40" spans="1:34" x14ac:dyDescent="0.25">
      <c r="A40" s="29" t="s">
        <v>155</v>
      </c>
      <c r="B40" s="29" t="s">
        <v>57</v>
      </c>
      <c r="C40" s="29" t="s">
        <v>156</v>
      </c>
      <c r="D40" s="29" t="s">
        <v>102</v>
      </c>
      <c r="E40" s="29" t="s">
        <v>157</v>
      </c>
      <c r="F40" s="75">
        <v>51174.840955192201</v>
      </c>
      <c r="G40" s="29" t="s">
        <v>318</v>
      </c>
      <c r="H40" s="29">
        <v>40</v>
      </c>
      <c r="I40" s="76" t="s">
        <v>353</v>
      </c>
      <c r="J40" s="76">
        <v>0</v>
      </c>
      <c r="K40" s="77">
        <v>395104.72551727301</v>
      </c>
      <c r="L40" s="29" t="s">
        <v>63</v>
      </c>
      <c r="M40" s="77">
        <v>56888.880252098897</v>
      </c>
      <c r="N40" s="29" t="s">
        <v>319</v>
      </c>
      <c r="AG40" s="78">
        <v>137588.35340040401</v>
      </c>
      <c r="AH40" s="78">
        <v>19.535127808049499</v>
      </c>
    </row>
    <row r="41" spans="1:34" x14ac:dyDescent="0.25">
      <c r="A41" s="29" t="s">
        <v>158</v>
      </c>
      <c r="B41" s="29" t="s">
        <v>57</v>
      </c>
      <c r="C41" s="29" t="s">
        <v>159</v>
      </c>
      <c r="D41" s="29" t="s">
        <v>102</v>
      </c>
      <c r="E41" s="29" t="s">
        <v>160</v>
      </c>
      <c r="F41" s="75">
        <v>32715.289767461702</v>
      </c>
      <c r="G41" s="29" t="s">
        <v>318</v>
      </c>
      <c r="H41" s="29">
        <v>40</v>
      </c>
      <c r="I41" s="76" t="s">
        <v>353</v>
      </c>
      <c r="J41" s="76">
        <v>1</v>
      </c>
      <c r="K41" s="77">
        <v>153850.79309081999</v>
      </c>
      <c r="L41" s="29" t="s">
        <v>63</v>
      </c>
      <c r="M41" s="77">
        <v>46061.724994903401</v>
      </c>
      <c r="N41" s="29" t="s">
        <v>319</v>
      </c>
      <c r="AG41" s="78">
        <v>98780.047426358695</v>
      </c>
      <c r="AH41" s="78">
        <v>19.666172580011299</v>
      </c>
    </row>
    <row r="42" spans="1:34" x14ac:dyDescent="0.25">
      <c r="A42" s="29" t="s">
        <v>161</v>
      </c>
      <c r="B42" s="29" t="s">
        <v>57</v>
      </c>
      <c r="C42" s="29" t="s">
        <v>162</v>
      </c>
      <c r="D42" s="29" t="s">
        <v>59</v>
      </c>
      <c r="E42" s="29" t="s">
        <v>163</v>
      </c>
      <c r="F42" s="75">
        <v>40893.001644384101</v>
      </c>
      <c r="G42" s="29" t="s">
        <v>318</v>
      </c>
      <c r="H42" s="29">
        <v>40</v>
      </c>
      <c r="I42" s="76" t="s">
        <v>353</v>
      </c>
      <c r="J42" s="76">
        <v>6</v>
      </c>
      <c r="K42" s="77">
        <v>289166.40255737299</v>
      </c>
      <c r="L42" s="29" t="s">
        <v>63</v>
      </c>
      <c r="M42" s="77">
        <v>57306.908136744802</v>
      </c>
      <c r="N42" s="29" t="s">
        <v>319</v>
      </c>
      <c r="AG42" s="78">
        <v>130326.10440103999</v>
      </c>
      <c r="AH42" s="78">
        <v>21.964918364400301</v>
      </c>
    </row>
    <row r="43" spans="1:34" x14ac:dyDescent="0.25">
      <c r="A43" s="29" t="s">
        <v>164</v>
      </c>
      <c r="B43" s="29" t="s">
        <v>57</v>
      </c>
      <c r="C43" s="29" t="s">
        <v>165</v>
      </c>
      <c r="D43" s="29" t="s">
        <v>102</v>
      </c>
      <c r="E43" s="29" t="s">
        <v>166</v>
      </c>
      <c r="F43" s="75">
        <v>35212.089529469202</v>
      </c>
      <c r="G43" s="29" t="s">
        <v>318</v>
      </c>
      <c r="H43" s="29">
        <v>40</v>
      </c>
      <c r="I43" s="76" t="s">
        <v>353</v>
      </c>
      <c r="J43" s="76">
        <v>0</v>
      </c>
      <c r="K43" s="77">
        <v>221884.74902343799</v>
      </c>
      <c r="L43" s="29" t="s">
        <v>63</v>
      </c>
      <c r="M43" s="77">
        <v>61396.678472119696</v>
      </c>
      <c r="N43" s="29" t="s">
        <v>319</v>
      </c>
      <c r="AG43" s="78">
        <v>132944.121572478</v>
      </c>
      <c r="AH43" s="78">
        <v>24.832237110894599</v>
      </c>
    </row>
    <row r="44" spans="1:34" x14ac:dyDescent="0.25">
      <c r="A44" s="29" t="s">
        <v>167</v>
      </c>
      <c r="B44" s="29" t="s">
        <v>57</v>
      </c>
      <c r="C44" s="29" t="s">
        <v>168</v>
      </c>
      <c r="D44" s="29" t="s">
        <v>59</v>
      </c>
      <c r="E44" s="29" t="s">
        <v>169</v>
      </c>
      <c r="F44" s="75">
        <v>210453.26681383501</v>
      </c>
      <c r="G44" s="29" t="s">
        <v>318</v>
      </c>
      <c r="H44" s="29">
        <v>40</v>
      </c>
      <c r="I44" s="76" t="s">
        <v>353</v>
      </c>
      <c r="J44" s="76">
        <v>5</v>
      </c>
      <c r="K44" s="77">
        <v>1331828.0703125</v>
      </c>
      <c r="L44" s="29" t="s">
        <v>63</v>
      </c>
      <c r="M44" s="77">
        <v>284183.56684012001</v>
      </c>
      <c r="N44" s="29" t="s">
        <v>319</v>
      </c>
      <c r="AG44" s="78">
        <v>638520.03970482899</v>
      </c>
      <c r="AH44" s="78">
        <v>20.6794967435867</v>
      </c>
    </row>
    <row r="45" spans="1:34" x14ac:dyDescent="0.25">
      <c r="A45" s="29" t="s">
        <v>367</v>
      </c>
      <c r="B45" s="29" t="s">
        <v>57</v>
      </c>
      <c r="C45" s="29" t="s">
        <v>368</v>
      </c>
      <c r="D45" s="29" t="s">
        <v>59</v>
      </c>
      <c r="E45" s="29" t="s">
        <v>369</v>
      </c>
      <c r="F45" s="75">
        <v>37135.488834641299</v>
      </c>
      <c r="G45" s="29" t="s">
        <v>318</v>
      </c>
      <c r="H45" s="29">
        <v>40</v>
      </c>
      <c r="I45" s="76" t="s">
        <v>353</v>
      </c>
      <c r="J45" s="76">
        <v>0</v>
      </c>
      <c r="K45" s="77">
        <v>158948.519287109</v>
      </c>
      <c r="L45" s="29" t="s">
        <v>63</v>
      </c>
      <c r="M45" s="77">
        <v>37147.8439604589</v>
      </c>
      <c r="N45" s="29" t="s">
        <v>319</v>
      </c>
      <c r="AG45" s="78">
        <v>82314.711631482307</v>
      </c>
      <c r="AH45" s="78">
        <v>14.911545217444599</v>
      </c>
    </row>
    <row r="46" spans="1:34" x14ac:dyDescent="0.25">
      <c r="A46" s="29" t="s">
        <v>170</v>
      </c>
      <c r="B46" s="29" t="s">
        <v>57</v>
      </c>
      <c r="C46" s="29" t="s">
        <v>171</v>
      </c>
      <c r="D46" s="29" t="s">
        <v>59</v>
      </c>
      <c r="E46" s="29" t="s">
        <v>370</v>
      </c>
      <c r="F46" s="75">
        <v>46275.0971443538</v>
      </c>
      <c r="G46" s="29" t="s">
        <v>318</v>
      </c>
      <c r="H46" s="29">
        <v>40</v>
      </c>
      <c r="I46" s="76" t="s">
        <v>353</v>
      </c>
      <c r="J46" s="76">
        <v>6</v>
      </c>
      <c r="K46" s="77">
        <v>409723.42919921898</v>
      </c>
      <c r="L46" s="29" t="s">
        <v>63</v>
      </c>
      <c r="M46" s="77">
        <v>37266.5608901386</v>
      </c>
      <c r="N46" s="29" t="s">
        <v>319</v>
      </c>
      <c r="AG46" s="78">
        <v>101601.06351633101</v>
      </c>
      <c r="AH46" s="78">
        <v>17.412910563600001</v>
      </c>
    </row>
    <row r="47" spans="1:34" x14ac:dyDescent="0.25">
      <c r="A47" s="29" t="s">
        <v>173</v>
      </c>
      <c r="B47" s="29" t="s">
        <v>57</v>
      </c>
      <c r="C47" s="29" t="s">
        <v>174</v>
      </c>
      <c r="D47" s="29" t="s">
        <v>59</v>
      </c>
      <c r="E47" s="29" t="s">
        <v>175</v>
      </c>
      <c r="F47" s="75">
        <v>23881.890434307799</v>
      </c>
      <c r="G47" s="29" t="s">
        <v>318</v>
      </c>
      <c r="H47" s="29">
        <v>40</v>
      </c>
      <c r="I47" s="76" t="s">
        <v>353</v>
      </c>
      <c r="J47" s="76">
        <v>0</v>
      </c>
      <c r="K47" s="77">
        <v>146213.411865234</v>
      </c>
      <c r="L47" s="29" t="s">
        <v>63</v>
      </c>
      <c r="M47" s="77">
        <v>28366.148297916101</v>
      </c>
      <c r="N47" s="29" t="s">
        <v>319</v>
      </c>
      <c r="AG47" s="78">
        <v>64743.779720744402</v>
      </c>
      <c r="AH47" s="78">
        <v>18.745689816970799</v>
      </c>
    </row>
    <row r="48" spans="1:34" x14ac:dyDescent="0.25">
      <c r="A48" s="29" t="s">
        <v>176</v>
      </c>
      <c r="B48" s="29" t="s">
        <v>57</v>
      </c>
      <c r="C48" s="29" t="s">
        <v>177</v>
      </c>
      <c r="D48" s="29" t="s">
        <v>59</v>
      </c>
      <c r="E48" s="29" t="s">
        <v>371</v>
      </c>
      <c r="F48" s="75">
        <v>47947.245386161303</v>
      </c>
      <c r="G48" s="29" t="s">
        <v>318</v>
      </c>
      <c r="H48" s="29">
        <v>40</v>
      </c>
      <c r="I48" s="76" t="s">
        <v>353</v>
      </c>
      <c r="J48" s="76">
        <v>0</v>
      </c>
      <c r="K48" s="77">
        <v>300149.10791015602</v>
      </c>
      <c r="L48" s="29" t="s">
        <v>63</v>
      </c>
      <c r="M48" s="77">
        <v>37674.583506029703</v>
      </c>
      <c r="N48" s="29" t="s">
        <v>319</v>
      </c>
      <c r="AG48" s="78">
        <v>94043.518780721206</v>
      </c>
      <c r="AH48" s="78">
        <v>14.610770114904501</v>
      </c>
    </row>
    <row r="49" spans="1:34" x14ac:dyDescent="0.25">
      <c r="A49" s="29" t="s">
        <v>179</v>
      </c>
      <c r="B49" s="29" t="s">
        <v>57</v>
      </c>
      <c r="C49" s="29" t="s">
        <v>180</v>
      </c>
      <c r="D49" s="29" t="s">
        <v>181</v>
      </c>
      <c r="E49" s="29" t="s">
        <v>372</v>
      </c>
      <c r="F49" s="75">
        <v>11262.812366807901</v>
      </c>
      <c r="G49" s="29" t="s">
        <v>318</v>
      </c>
      <c r="H49" s="29">
        <v>40</v>
      </c>
      <c r="I49" s="76" t="s">
        <v>353</v>
      </c>
      <c r="J49" s="76">
        <v>1</v>
      </c>
      <c r="K49" s="77">
        <v>252526.52189636201</v>
      </c>
      <c r="L49" s="29" t="s">
        <v>63</v>
      </c>
      <c r="AG49" s="78">
        <v>19195.045982386298</v>
      </c>
      <c r="AH49" s="78">
        <v>22.421266880070799</v>
      </c>
    </row>
    <row r="50" spans="1:34" x14ac:dyDescent="0.25">
      <c r="A50" s="29" t="s">
        <v>343</v>
      </c>
      <c r="B50" s="29" t="s">
        <v>57</v>
      </c>
      <c r="C50" s="29" t="s">
        <v>344</v>
      </c>
      <c r="D50" s="29" t="s">
        <v>59</v>
      </c>
      <c r="E50" s="29" t="s">
        <v>373</v>
      </c>
      <c r="F50" s="75">
        <v>46672.321532268099</v>
      </c>
      <c r="G50" s="29" t="s">
        <v>318</v>
      </c>
      <c r="H50" s="29">
        <v>40</v>
      </c>
      <c r="I50" s="76" t="s">
        <v>353</v>
      </c>
      <c r="J50" s="76">
        <v>0</v>
      </c>
      <c r="K50" s="77">
        <v>210901.4453125</v>
      </c>
      <c r="L50" s="29" t="s">
        <v>63</v>
      </c>
      <c r="M50" s="77">
        <v>27920.247001056501</v>
      </c>
      <c r="N50" s="29" t="s">
        <v>319</v>
      </c>
      <c r="AG50" s="78">
        <v>68817.8134879602</v>
      </c>
      <c r="AH50" s="78">
        <v>10.876502122862799</v>
      </c>
    </row>
    <row r="51" spans="1:34" x14ac:dyDescent="0.25">
      <c r="A51" s="29" t="s">
        <v>183</v>
      </c>
      <c r="B51" s="29" t="s">
        <v>57</v>
      </c>
      <c r="C51" s="29" t="s">
        <v>184</v>
      </c>
      <c r="D51" s="29" t="s">
        <v>59</v>
      </c>
      <c r="E51" s="29" t="s">
        <v>185</v>
      </c>
      <c r="F51" s="75">
        <v>50526.3212362591</v>
      </c>
      <c r="G51" s="29" t="s">
        <v>318</v>
      </c>
      <c r="H51" s="29">
        <v>40</v>
      </c>
      <c r="I51" s="76" t="s">
        <v>353</v>
      </c>
      <c r="J51" s="76">
        <v>3</v>
      </c>
      <c r="K51" s="77">
        <v>346332.49267578102</v>
      </c>
      <c r="L51" s="29" t="s">
        <v>63</v>
      </c>
      <c r="M51" s="77">
        <v>38831.579202090099</v>
      </c>
      <c r="N51" s="29" t="s">
        <v>319</v>
      </c>
      <c r="AG51" s="78">
        <v>99741.457525381498</v>
      </c>
      <c r="AH51" s="78">
        <v>15.0223851335675</v>
      </c>
    </row>
    <row r="52" spans="1:34" x14ac:dyDescent="0.25">
      <c r="A52" s="29" t="s">
        <v>186</v>
      </c>
      <c r="B52" s="29" t="s">
        <v>57</v>
      </c>
      <c r="C52" s="29" t="s">
        <v>187</v>
      </c>
      <c r="D52" s="29" t="s">
        <v>188</v>
      </c>
      <c r="E52" s="29" t="s">
        <v>374</v>
      </c>
      <c r="F52" s="75">
        <v>39643.480616069799</v>
      </c>
      <c r="G52" s="29" t="s">
        <v>318</v>
      </c>
      <c r="H52" s="29">
        <v>40</v>
      </c>
      <c r="I52" s="76" t="s">
        <v>353</v>
      </c>
      <c r="J52" s="76">
        <v>0</v>
      </c>
      <c r="K52" s="77">
        <v>206674.177124023</v>
      </c>
      <c r="L52" s="29" t="s">
        <v>63</v>
      </c>
      <c r="M52" s="77">
        <v>56215.610421350801</v>
      </c>
      <c r="N52" s="29" t="s">
        <v>319</v>
      </c>
      <c r="AG52" s="78">
        <v>121992.468435638</v>
      </c>
      <c r="AH52" s="78">
        <v>20.283818073104801</v>
      </c>
    </row>
    <row r="53" spans="1:34" x14ac:dyDescent="0.25">
      <c r="A53" s="29" t="s">
        <v>192</v>
      </c>
      <c r="B53" s="29" t="s">
        <v>57</v>
      </c>
      <c r="C53" s="29" t="s">
        <v>193</v>
      </c>
      <c r="D53" s="29" t="s">
        <v>194</v>
      </c>
      <c r="E53" s="29" t="s">
        <v>375</v>
      </c>
      <c r="F53" s="75">
        <v>18955.2458858071</v>
      </c>
      <c r="G53" s="29" t="s">
        <v>318</v>
      </c>
      <c r="H53" s="29">
        <v>40</v>
      </c>
      <c r="I53" s="76" t="s">
        <v>353</v>
      </c>
      <c r="J53" s="76">
        <v>0</v>
      </c>
      <c r="K53" s="77">
        <v>143639.193893433</v>
      </c>
      <c r="L53" s="29" t="s">
        <v>63</v>
      </c>
      <c r="M53" s="77">
        <v>21708.175901664301</v>
      </c>
      <c r="N53" s="29" t="s">
        <v>319</v>
      </c>
      <c r="AG53" s="78">
        <v>51960.365886663501</v>
      </c>
      <c r="AH53" s="78">
        <v>19.7490894451225</v>
      </c>
    </row>
    <row r="54" spans="1:34" x14ac:dyDescent="0.25">
      <c r="A54" s="29" t="s">
        <v>195</v>
      </c>
      <c r="B54" s="29" t="s">
        <v>57</v>
      </c>
      <c r="C54" s="29" t="s">
        <v>196</v>
      </c>
      <c r="D54" s="29" t="s">
        <v>197</v>
      </c>
      <c r="E54" s="29" t="s">
        <v>375</v>
      </c>
      <c r="F54" s="75">
        <v>41323.000252960897</v>
      </c>
      <c r="G54" s="29" t="s">
        <v>318</v>
      </c>
      <c r="H54" s="29">
        <v>40</v>
      </c>
      <c r="I54" s="76" t="s">
        <v>353</v>
      </c>
      <c r="J54" s="76">
        <v>0</v>
      </c>
      <c r="K54" s="77">
        <v>188177.03094482399</v>
      </c>
      <c r="L54" s="29" t="s">
        <v>63</v>
      </c>
      <c r="M54" s="77">
        <v>54181.063977322803</v>
      </c>
      <c r="N54" s="29" t="s">
        <v>319</v>
      </c>
      <c r="AG54" s="78">
        <v>116739.89492043199</v>
      </c>
      <c r="AH54" s="78">
        <v>18.4885243530642</v>
      </c>
    </row>
    <row r="55" spans="1:34" x14ac:dyDescent="0.25">
      <c r="A55" s="29" t="s">
        <v>198</v>
      </c>
      <c r="B55" s="29" t="s">
        <v>57</v>
      </c>
      <c r="C55" s="29" t="s">
        <v>199</v>
      </c>
      <c r="D55" s="29" t="s">
        <v>59</v>
      </c>
      <c r="E55" s="29" t="s">
        <v>200</v>
      </c>
      <c r="F55" s="75">
        <v>62464.001326878803</v>
      </c>
      <c r="G55" s="29" t="s">
        <v>318</v>
      </c>
      <c r="H55" s="29">
        <v>40</v>
      </c>
      <c r="I55" s="76" t="s">
        <v>353</v>
      </c>
      <c r="J55" s="76">
        <v>3</v>
      </c>
      <c r="K55" s="77">
        <v>460372.443359375</v>
      </c>
      <c r="L55" s="29" t="s">
        <v>63</v>
      </c>
      <c r="M55" s="77">
        <v>54330.682665802698</v>
      </c>
      <c r="N55" s="29" t="s">
        <v>319</v>
      </c>
      <c r="AG55" s="78">
        <v>137712.885741031</v>
      </c>
      <c r="AH55" s="78">
        <v>16.6141585704456</v>
      </c>
    </row>
    <row r="56" spans="1:34" x14ac:dyDescent="0.25">
      <c r="A56" s="29" t="s">
        <v>201</v>
      </c>
      <c r="B56" s="29" t="s">
        <v>57</v>
      </c>
      <c r="C56" s="29" t="s">
        <v>202</v>
      </c>
      <c r="D56" s="29" t="s">
        <v>109</v>
      </c>
      <c r="E56" s="29" t="s">
        <v>376</v>
      </c>
      <c r="F56" s="75">
        <v>31849.9999118671</v>
      </c>
      <c r="G56" s="29" t="s">
        <v>318</v>
      </c>
      <c r="H56" s="29">
        <v>40</v>
      </c>
      <c r="I56" s="76" t="s">
        <v>353</v>
      </c>
      <c r="J56" s="76">
        <v>0</v>
      </c>
      <c r="K56" s="77">
        <v>155267</v>
      </c>
      <c r="L56" s="29" t="s">
        <v>63</v>
      </c>
      <c r="M56" s="77">
        <v>43176.222540241797</v>
      </c>
      <c r="N56" s="29" t="s">
        <v>319</v>
      </c>
      <c r="AG56" s="78">
        <v>93432.287296589697</v>
      </c>
      <c r="AH56" s="78">
        <v>19.2820805827143</v>
      </c>
    </row>
    <row r="57" spans="1:34" x14ac:dyDescent="0.25">
      <c r="A57" s="29" t="s">
        <v>204</v>
      </c>
      <c r="B57" s="29" t="s">
        <v>57</v>
      </c>
      <c r="C57" s="29" t="s">
        <v>205</v>
      </c>
      <c r="D57" s="29" t="s">
        <v>109</v>
      </c>
      <c r="E57" s="29" t="s">
        <v>377</v>
      </c>
      <c r="F57" s="75">
        <v>48955.312842783998</v>
      </c>
      <c r="G57" s="29" t="s">
        <v>318</v>
      </c>
      <c r="H57" s="29">
        <v>40</v>
      </c>
      <c r="I57" s="76" t="s">
        <v>353</v>
      </c>
      <c r="J57" s="76">
        <v>6</v>
      </c>
      <c r="K57" s="77">
        <v>368788.34521484398</v>
      </c>
      <c r="L57" s="29" t="s">
        <v>63</v>
      </c>
      <c r="M57" s="77">
        <v>40503.075604106103</v>
      </c>
      <c r="N57" s="29" t="s">
        <v>319</v>
      </c>
      <c r="AG57" s="78">
        <v>104608.548016635</v>
      </c>
      <c r="AH57" s="78">
        <v>16.326031928672101</v>
      </c>
    </row>
    <row r="58" spans="1:34" x14ac:dyDescent="0.25">
      <c r="A58" s="29" t="s">
        <v>207</v>
      </c>
      <c r="B58" s="29" t="s">
        <v>57</v>
      </c>
      <c r="C58" s="29" t="s">
        <v>208</v>
      </c>
      <c r="D58" s="29" t="s">
        <v>209</v>
      </c>
      <c r="E58" s="29" t="s">
        <v>378</v>
      </c>
      <c r="F58" s="75">
        <v>126734.93057849399</v>
      </c>
      <c r="G58" s="29" t="s">
        <v>318</v>
      </c>
      <c r="H58" s="29">
        <v>40</v>
      </c>
      <c r="I58" s="76" t="s">
        <v>353</v>
      </c>
      <c r="J58" s="76">
        <v>0</v>
      </c>
      <c r="K58" s="77">
        <v>723993.56667709397</v>
      </c>
      <c r="L58" s="29" t="s">
        <v>63</v>
      </c>
      <c r="M58" s="77">
        <v>237072.085033184</v>
      </c>
      <c r="N58" s="29" t="s">
        <v>319</v>
      </c>
      <c r="AG58" s="78">
        <v>503247.08390029299</v>
      </c>
      <c r="AH58" s="78">
        <v>25.5931242044269</v>
      </c>
    </row>
    <row r="59" spans="1:34" x14ac:dyDescent="0.25">
      <c r="A59" s="29" t="s">
        <v>211</v>
      </c>
      <c r="B59" s="29" t="s">
        <v>282</v>
      </c>
      <c r="C59" s="29" t="s">
        <v>212</v>
      </c>
      <c r="D59" s="29" t="s">
        <v>109</v>
      </c>
      <c r="E59" s="29" t="s">
        <v>379</v>
      </c>
      <c r="F59" s="75">
        <v>14865.0000851316</v>
      </c>
      <c r="G59" s="29" t="s">
        <v>318</v>
      </c>
      <c r="H59" s="29">
        <v>40</v>
      </c>
      <c r="I59" s="76" t="s">
        <v>353</v>
      </c>
      <c r="J59" s="76">
        <v>3</v>
      </c>
      <c r="K59" s="77">
        <v>201851.868293762</v>
      </c>
      <c r="L59" s="29" t="s">
        <v>63</v>
      </c>
      <c r="M59" s="77">
        <v>9082.2511133297503</v>
      </c>
      <c r="N59" s="29" t="s">
        <v>319</v>
      </c>
      <c r="AG59" s="78">
        <v>32514.313388386701</v>
      </c>
      <c r="AH59" s="78">
        <v>20.0723852052094</v>
      </c>
    </row>
    <row r="60" spans="1:34" x14ac:dyDescent="0.25">
      <c r="A60" s="29" t="s">
        <v>214</v>
      </c>
      <c r="B60" s="29" t="s">
        <v>57</v>
      </c>
      <c r="C60" s="29" t="s">
        <v>215</v>
      </c>
      <c r="D60" s="29" t="s">
        <v>109</v>
      </c>
      <c r="E60" s="29" t="s">
        <v>216</v>
      </c>
      <c r="F60" s="75">
        <v>198738.36023300001</v>
      </c>
      <c r="G60" s="29" t="s">
        <v>318</v>
      </c>
      <c r="H60" s="29">
        <v>40</v>
      </c>
      <c r="I60" s="76" t="s">
        <v>353</v>
      </c>
      <c r="J60" s="76">
        <v>4</v>
      </c>
      <c r="K60" s="77">
        <v>1329186.55859375</v>
      </c>
      <c r="L60" s="29" t="s">
        <v>63</v>
      </c>
      <c r="M60" s="77">
        <v>335358.12441803701</v>
      </c>
      <c r="N60" s="29" t="s">
        <v>319</v>
      </c>
      <c r="AG60" s="78">
        <v>735071.25338592799</v>
      </c>
      <c r="AH60" s="78">
        <v>24.621808866240102</v>
      </c>
    </row>
    <row r="61" spans="1:34" x14ac:dyDescent="0.25">
      <c r="A61" s="29" t="s">
        <v>217</v>
      </c>
      <c r="B61" s="29" t="s">
        <v>57</v>
      </c>
      <c r="C61" s="29" t="s">
        <v>218</v>
      </c>
      <c r="D61" s="29" t="s">
        <v>59</v>
      </c>
      <c r="E61" s="29" t="s">
        <v>380</v>
      </c>
      <c r="F61" s="75">
        <v>25869.489967931699</v>
      </c>
      <c r="G61" s="29" t="s">
        <v>318</v>
      </c>
      <c r="H61" s="29">
        <v>60</v>
      </c>
      <c r="I61" s="76" t="s">
        <v>353</v>
      </c>
      <c r="J61" s="76">
        <v>1</v>
      </c>
      <c r="K61" s="77">
        <v>135939.69738769499</v>
      </c>
      <c r="L61" s="29" t="s">
        <v>63</v>
      </c>
      <c r="M61" s="77">
        <v>39375.594310797504</v>
      </c>
      <c r="N61" s="29" t="s">
        <v>319</v>
      </c>
      <c r="AG61" s="78">
        <v>84777.610022873603</v>
      </c>
      <c r="AH61" s="78">
        <v>21.431220084067501</v>
      </c>
    </row>
    <row r="62" spans="1:34" x14ac:dyDescent="0.25">
      <c r="A62" s="29" t="s">
        <v>220</v>
      </c>
      <c r="B62" s="29" t="s">
        <v>57</v>
      </c>
      <c r="C62" s="29" t="s">
        <v>221</v>
      </c>
      <c r="D62" s="29" t="s">
        <v>59</v>
      </c>
      <c r="E62" s="29" t="s">
        <v>222</v>
      </c>
      <c r="F62" s="75">
        <v>44767.628539206002</v>
      </c>
      <c r="G62" s="29" t="s">
        <v>318</v>
      </c>
      <c r="H62" s="29">
        <v>40</v>
      </c>
      <c r="I62" s="76" t="s">
        <v>353</v>
      </c>
      <c r="J62" s="76">
        <v>3</v>
      </c>
      <c r="K62" s="77">
        <v>312401.95556640602</v>
      </c>
      <c r="L62" s="29" t="s">
        <v>63</v>
      </c>
      <c r="M62" s="77">
        <v>78110.6257506119</v>
      </c>
      <c r="N62" s="29" t="s">
        <v>319</v>
      </c>
      <c r="AG62" s="78">
        <v>171424.35547751599</v>
      </c>
      <c r="AH62" s="78">
        <v>25.521661625961801</v>
      </c>
    </row>
    <row r="63" spans="1:34" x14ac:dyDescent="0.25">
      <c r="A63" s="29" t="s">
        <v>223</v>
      </c>
      <c r="B63" s="29" t="s">
        <v>57</v>
      </c>
      <c r="C63" s="29" t="s">
        <v>224</v>
      </c>
      <c r="D63" s="29" t="s">
        <v>209</v>
      </c>
      <c r="E63" s="29" t="s">
        <v>378</v>
      </c>
      <c r="F63" s="75">
        <v>39565.000936618701</v>
      </c>
      <c r="G63" s="29" t="s">
        <v>318</v>
      </c>
      <c r="H63" s="29">
        <v>40</v>
      </c>
      <c r="I63" s="76" t="s">
        <v>353</v>
      </c>
      <c r="J63" s="76">
        <v>2</v>
      </c>
      <c r="K63" s="77">
        <v>207840.000640869</v>
      </c>
      <c r="L63" s="29" t="s">
        <v>63</v>
      </c>
      <c r="M63" s="77">
        <v>47297.456031252201</v>
      </c>
      <c r="N63" s="29" t="s">
        <v>319</v>
      </c>
      <c r="AG63" s="78">
        <v>105220.181532712</v>
      </c>
      <c r="AH63" s="78">
        <v>17.9579628254406</v>
      </c>
    </row>
    <row r="64" spans="1:34" x14ac:dyDescent="0.25">
      <c r="A64" s="29" t="s">
        <v>225</v>
      </c>
      <c r="B64" s="29" t="s">
        <v>57</v>
      </c>
      <c r="C64" s="29" t="s">
        <v>226</v>
      </c>
      <c r="D64" s="29" t="s">
        <v>109</v>
      </c>
      <c r="E64" s="29" t="s">
        <v>227</v>
      </c>
      <c r="F64" s="75">
        <v>41204.250243230701</v>
      </c>
      <c r="G64" s="29" t="s">
        <v>318</v>
      </c>
      <c r="H64" s="29">
        <v>40</v>
      </c>
      <c r="I64" s="76" t="s">
        <v>353</v>
      </c>
      <c r="J64" s="76">
        <v>0</v>
      </c>
      <c r="K64" s="77">
        <v>218455.38171386701</v>
      </c>
      <c r="L64" s="29" t="s">
        <v>63</v>
      </c>
      <c r="M64" s="77">
        <v>62683.9925854705</v>
      </c>
      <c r="N64" s="29" t="s">
        <v>319</v>
      </c>
      <c r="AG64" s="78">
        <v>135117.27932472501</v>
      </c>
      <c r="AH64" s="78">
        <v>21.4697967117418</v>
      </c>
    </row>
    <row r="65" spans="1:34" x14ac:dyDescent="0.25">
      <c r="A65" s="29" t="s">
        <v>228</v>
      </c>
      <c r="B65" s="29" t="s">
        <v>57</v>
      </c>
      <c r="C65" s="29" t="s">
        <v>229</v>
      </c>
      <c r="D65" s="29" t="s">
        <v>59</v>
      </c>
      <c r="E65" s="29" t="s">
        <v>381</v>
      </c>
      <c r="F65" s="75">
        <v>17922.019525520402</v>
      </c>
      <c r="G65" s="29" t="s">
        <v>318</v>
      </c>
      <c r="H65" s="29">
        <v>40</v>
      </c>
      <c r="I65" s="76" t="s">
        <v>353</v>
      </c>
      <c r="J65" s="76">
        <v>0</v>
      </c>
      <c r="K65" s="77">
        <v>144563.59365081799</v>
      </c>
      <c r="L65" s="29" t="s">
        <v>63</v>
      </c>
      <c r="S65" s="77">
        <v>13541.5</v>
      </c>
      <c r="T65" s="29" t="s">
        <v>65</v>
      </c>
      <c r="AG65" s="78">
        <v>31855.802716586</v>
      </c>
      <c r="AH65" s="78">
        <v>13.3783948757502</v>
      </c>
    </row>
    <row r="66" spans="1:34" x14ac:dyDescent="0.25">
      <c r="A66" s="29" t="s">
        <v>231</v>
      </c>
      <c r="B66" s="29" t="s">
        <v>57</v>
      </c>
      <c r="C66" s="29" t="s">
        <v>232</v>
      </c>
      <c r="D66" s="29" t="s">
        <v>87</v>
      </c>
      <c r="E66" s="29" t="s">
        <v>382</v>
      </c>
      <c r="F66" s="75">
        <v>44282.7257363198</v>
      </c>
      <c r="G66" s="29" t="s">
        <v>318</v>
      </c>
      <c r="H66" s="29">
        <v>40</v>
      </c>
      <c r="I66" s="76" t="s">
        <v>353</v>
      </c>
      <c r="J66" s="76">
        <v>0</v>
      </c>
      <c r="K66" s="77">
        <v>402821.949584961</v>
      </c>
      <c r="L66" s="29" t="s">
        <v>63</v>
      </c>
      <c r="M66" s="77">
        <v>45280.414268397501</v>
      </c>
      <c r="N66" s="29" t="s">
        <v>319</v>
      </c>
      <c r="AG66" s="78">
        <v>116227.67581887</v>
      </c>
      <c r="AH66" s="78">
        <v>19.963813884474298</v>
      </c>
    </row>
    <row r="67" spans="1:34" x14ac:dyDescent="0.25">
      <c r="A67" s="29" t="s">
        <v>234</v>
      </c>
      <c r="B67" s="29" t="s">
        <v>57</v>
      </c>
      <c r="C67" s="29" t="s">
        <v>235</v>
      </c>
      <c r="D67" s="29" t="s">
        <v>109</v>
      </c>
      <c r="E67" s="29" t="s">
        <v>236</v>
      </c>
      <c r="F67" s="75">
        <v>53810.321004044403</v>
      </c>
      <c r="G67" s="29" t="s">
        <v>318</v>
      </c>
      <c r="H67" s="29">
        <v>40</v>
      </c>
      <c r="I67" s="76" t="s">
        <v>353</v>
      </c>
      <c r="J67" s="76">
        <v>6</v>
      </c>
      <c r="K67" s="77">
        <v>433930.841796875</v>
      </c>
      <c r="L67" s="29" t="s">
        <v>63</v>
      </c>
      <c r="M67" s="77">
        <v>71268.580440495396</v>
      </c>
      <c r="N67" s="29" t="s">
        <v>319</v>
      </c>
      <c r="AG67" s="78">
        <v>167726.253579137</v>
      </c>
      <c r="AH67" s="78">
        <v>22.139942665190201</v>
      </c>
    </row>
    <row r="68" spans="1:34" x14ac:dyDescent="0.25">
      <c r="A68" s="29" t="s">
        <v>237</v>
      </c>
      <c r="B68" s="29" t="s">
        <v>57</v>
      </c>
      <c r="C68" s="29" t="s">
        <v>238</v>
      </c>
      <c r="D68" s="29" t="s">
        <v>109</v>
      </c>
      <c r="E68" s="29" t="s">
        <v>239</v>
      </c>
      <c r="F68" s="75">
        <v>36995.557214882603</v>
      </c>
      <c r="G68" s="29" t="s">
        <v>318</v>
      </c>
      <c r="H68" s="29">
        <v>40</v>
      </c>
      <c r="I68" s="76" t="s">
        <v>353</v>
      </c>
      <c r="J68" s="76">
        <v>0</v>
      </c>
      <c r="K68" s="77">
        <v>274035.39288330101</v>
      </c>
      <c r="L68" s="29" t="s">
        <v>63</v>
      </c>
      <c r="M68" s="77">
        <v>32569.173426960799</v>
      </c>
      <c r="N68" s="29" t="s">
        <v>319</v>
      </c>
      <c r="AG68" s="78">
        <v>82406.136932540103</v>
      </c>
      <c r="AH68" s="78">
        <v>16.763453555711902</v>
      </c>
    </row>
    <row r="69" spans="1:34" x14ac:dyDescent="0.25">
      <c r="A69" s="29" t="s">
        <v>240</v>
      </c>
      <c r="B69" s="29" t="s">
        <v>57</v>
      </c>
      <c r="C69" s="29" t="s">
        <v>241</v>
      </c>
      <c r="D69" s="29" t="s">
        <v>59</v>
      </c>
      <c r="E69" s="29" t="s">
        <v>383</v>
      </c>
      <c r="F69" s="75">
        <v>27351.0960233941</v>
      </c>
      <c r="G69" s="29" t="s">
        <v>318</v>
      </c>
      <c r="H69" s="29">
        <v>60</v>
      </c>
      <c r="I69" s="76" t="s">
        <v>353</v>
      </c>
      <c r="J69" s="76">
        <v>0</v>
      </c>
      <c r="K69" s="77">
        <v>139773.885131836</v>
      </c>
      <c r="L69" s="29" t="s">
        <v>63</v>
      </c>
      <c r="M69" s="77">
        <v>39953.804410890101</v>
      </c>
      <c r="N69" s="29" t="s">
        <v>319</v>
      </c>
      <c r="AG69" s="78">
        <v>86162.233928589005</v>
      </c>
      <c r="AH69" s="78">
        <v>20.6351514480316</v>
      </c>
    </row>
    <row r="70" spans="1:34" x14ac:dyDescent="0.25">
      <c r="A70" s="29" t="s">
        <v>243</v>
      </c>
      <c r="B70" s="29" t="s">
        <v>57</v>
      </c>
      <c r="C70" s="29" t="s">
        <v>244</v>
      </c>
      <c r="D70" s="29" t="s">
        <v>59</v>
      </c>
      <c r="E70" s="29" t="s">
        <v>384</v>
      </c>
      <c r="F70" s="75">
        <v>45685.797989406397</v>
      </c>
      <c r="G70" s="29" t="s">
        <v>318</v>
      </c>
      <c r="H70" s="29">
        <v>60</v>
      </c>
      <c r="I70" s="76" t="s">
        <v>353</v>
      </c>
      <c r="J70" s="76">
        <v>1</v>
      </c>
      <c r="K70" s="77">
        <v>346247.49560546898</v>
      </c>
      <c r="L70" s="29" t="s">
        <v>63</v>
      </c>
      <c r="M70" s="77">
        <v>50288.645532889001</v>
      </c>
      <c r="N70" s="29" t="s">
        <v>319</v>
      </c>
      <c r="AG70" s="78">
        <v>121396.035673872</v>
      </c>
      <c r="AH70" s="78">
        <v>19.277413216362699</v>
      </c>
    </row>
    <row r="71" spans="1:34" x14ac:dyDescent="0.25">
      <c r="A71" s="29" t="s">
        <v>246</v>
      </c>
      <c r="B71" s="29" t="s">
        <v>57</v>
      </c>
      <c r="C71" s="29" t="s">
        <v>247</v>
      </c>
      <c r="D71" s="29" t="s">
        <v>126</v>
      </c>
      <c r="E71" s="29" t="s">
        <v>385</v>
      </c>
      <c r="F71" s="75">
        <v>44330.047861896302</v>
      </c>
      <c r="G71" s="29" t="s">
        <v>318</v>
      </c>
      <c r="H71" s="29">
        <v>60</v>
      </c>
      <c r="I71" s="76" t="s">
        <v>353</v>
      </c>
      <c r="J71" s="76">
        <v>8</v>
      </c>
      <c r="K71" s="77">
        <v>230919.732421875</v>
      </c>
      <c r="L71" s="29" t="s">
        <v>63</v>
      </c>
      <c r="M71" s="77">
        <v>79446.382862652899</v>
      </c>
      <c r="N71" s="29" t="s">
        <v>319</v>
      </c>
      <c r="AG71" s="78">
        <v>167756.14719332001</v>
      </c>
      <c r="AH71" s="78">
        <v>24.2557413042408</v>
      </c>
    </row>
    <row r="72" spans="1:34" x14ac:dyDescent="0.25">
      <c r="A72" s="29" t="s">
        <v>249</v>
      </c>
      <c r="B72" s="29" t="s">
        <v>57</v>
      </c>
      <c r="C72" s="29" t="s">
        <v>250</v>
      </c>
      <c r="D72" s="29" t="s">
        <v>251</v>
      </c>
      <c r="E72" s="29" t="s">
        <v>386</v>
      </c>
      <c r="F72" s="75">
        <v>19446.834039086501</v>
      </c>
      <c r="G72" s="29" t="s">
        <v>318</v>
      </c>
      <c r="H72" s="29">
        <v>60</v>
      </c>
      <c r="I72" s="76" t="s">
        <v>353</v>
      </c>
      <c r="J72" s="76">
        <v>0</v>
      </c>
      <c r="K72" s="77">
        <v>98634.545654296904</v>
      </c>
      <c r="L72" s="29" t="s">
        <v>63</v>
      </c>
      <c r="M72" s="77">
        <v>26758.198535534801</v>
      </c>
      <c r="N72" s="29" t="s">
        <v>319</v>
      </c>
      <c r="AG72" s="78">
        <v>58087.181706916999</v>
      </c>
      <c r="AH72" s="78">
        <v>19.6954790605946</v>
      </c>
    </row>
    <row r="73" spans="1:34" x14ac:dyDescent="0.25">
      <c r="A73" s="29" t="s">
        <v>253</v>
      </c>
      <c r="B73" s="29" t="s">
        <v>57</v>
      </c>
      <c r="C73" s="29" t="s">
        <v>254</v>
      </c>
      <c r="D73" s="29" t="s">
        <v>255</v>
      </c>
      <c r="E73" s="29" t="s">
        <v>123</v>
      </c>
      <c r="F73" s="75">
        <v>19647.16</v>
      </c>
      <c r="G73" s="29" t="s">
        <v>318</v>
      </c>
      <c r="H73" s="29">
        <v>60</v>
      </c>
      <c r="I73" s="76" t="s">
        <v>353</v>
      </c>
      <c r="J73" s="76">
        <v>1</v>
      </c>
      <c r="K73" s="77">
        <v>110722.098754883</v>
      </c>
      <c r="L73" s="29" t="s">
        <v>63</v>
      </c>
      <c r="M73" s="77">
        <v>33552.298567276601</v>
      </c>
      <c r="N73" s="29" t="s">
        <v>319</v>
      </c>
      <c r="AG73" s="78">
        <v>71851.089753910594</v>
      </c>
      <c r="AH73" s="78">
        <v>23.785037927380799</v>
      </c>
    </row>
    <row r="74" spans="1:34" x14ac:dyDescent="0.25">
      <c r="A74" s="29" t="s">
        <v>257</v>
      </c>
      <c r="B74" s="29" t="s">
        <v>57</v>
      </c>
      <c r="C74" s="29" t="s">
        <v>346</v>
      </c>
      <c r="D74" s="29" t="s">
        <v>59</v>
      </c>
      <c r="E74" s="29" t="s">
        <v>387</v>
      </c>
      <c r="F74" s="75">
        <v>45318.0267672583</v>
      </c>
      <c r="G74" s="29" t="s">
        <v>318</v>
      </c>
      <c r="H74" s="29">
        <v>60</v>
      </c>
      <c r="I74" s="76" t="s">
        <v>353</v>
      </c>
      <c r="J74" s="76">
        <v>0</v>
      </c>
      <c r="K74" s="77">
        <v>309161.95458984398</v>
      </c>
      <c r="L74" s="29" t="s">
        <v>63</v>
      </c>
      <c r="M74" s="77">
        <v>59086.7107066073</v>
      </c>
      <c r="N74" s="29" t="s">
        <v>319</v>
      </c>
      <c r="AG74" s="78">
        <v>135210.94909538401</v>
      </c>
      <c r="AH74" s="78">
        <v>20.678798405235</v>
      </c>
    </row>
    <row r="75" spans="1:34" x14ac:dyDescent="0.25">
      <c r="A75" s="29" t="s">
        <v>258</v>
      </c>
      <c r="B75" s="29" t="s">
        <v>57</v>
      </c>
      <c r="C75" s="29" t="s">
        <v>259</v>
      </c>
      <c r="D75" s="29" t="s">
        <v>59</v>
      </c>
      <c r="E75" s="29" t="s">
        <v>347</v>
      </c>
      <c r="F75" s="75">
        <v>13842.999869593699</v>
      </c>
      <c r="G75" s="29" t="s">
        <v>318</v>
      </c>
      <c r="H75" s="29">
        <v>40</v>
      </c>
      <c r="I75" s="76" t="s">
        <v>353</v>
      </c>
      <c r="J75" s="76">
        <v>0</v>
      </c>
      <c r="K75" s="77">
        <v>82502.254638671904</v>
      </c>
      <c r="L75" s="29" t="s">
        <v>63</v>
      </c>
      <c r="M75" s="77">
        <v>35807.735629784002</v>
      </c>
      <c r="N75" s="29" t="s">
        <v>319</v>
      </c>
      <c r="AG75" s="78">
        <v>73970.233170126405</v>
      </c>
      <c r="AH75" s="78">
        <v>33.450761261949097</v>
      </c>
    </row>
    <row r="76" spans="1:34" x14ac:dyDescent="0.25">
      <c r="A76" s="29" t="s">
        <v>260</v>
      </c>
      <c r="B76" s="29" t="s">
        <v>57</v>
      </c>
      <c r="C76" s="29" t="s">
        <v>261</v>
      </c>
      <c r="D76" s="29" t="s">
        <v>59</v>
      </c>
      <c r="E76" s="29" t="s">
        <v>388</v>
      </c>
      <c r="F76" s="75">
        <v>62519.4689576944</v>
      </c>
      <c r="G76" s="29" t="s">
        <v>318</v>
      </c>
      <c r="H76" s="29">
        <v>60</v>
      </c>
      <c r="I76" s="76" t="s">
        <v>353</v>
      </c>
      <c r="J76" s="76">
        <v>3</v>
      </c>
      <c r="K76" s="77">
        <v>529035.48724365199</v>
      </c>
      <c r="L76" s="29" t="s">
        <v>63</v>
      </c>
      <c r="M76" s="77">
        <v>53576.667318418004</v>
      </c>
      <c r="N76" s="29" t="s">
        <v>319</v>
      </c>
      <c r="AG76" s="78">
        <v>141506.53925858301</v>
      </c>
      <c r="AH76" s="78">
        <v>17.5695087981358</v>
      </c>
    </row>
    <row r="77" spans="1:34" x14ac:dyDescent="0.25">
      <c r="A77" s="29" t="s">
        <v>263</v>
      </c>
      <c r="B77" s="29" t="s">
        <v>57</v>
      </c>
      <c r="C77" s="29" t="s">
        <v>264</v>
      </c>
      <c r="D77" s="29" t="s">
        <v>59</v>
      </c>
      <c r="E77" s="29" t="s">
        <v>60</v>
      </c>
      <c r="F77" s="75">
        <v>17401.999882402499</v>
      </c>
      <c r="G77" s="29" t="s">
        <v>318</v>
      </c>
      <c r="H77" s="29">
        <v>40</v>
      </c>
      <c r="I77" s="76" t="s">
        <v>353</v>
      </c>
      <c r="J77" s="76">
        <v>2</v>
      </c>
      <c r="K77" s="77">
        <v>157744.12772178699</v>
      </c>
      <c r="L77" s="29" t="s">
        <v>63</v>
      </c>
      <c r="M77" s="77">
        <v>33856.709768605797</v>
      </c>
      <c r="N77" s="29" t="s">
        <v>319</v>
      </c>
      <c r="AG77" s="78">
        <v>76000.856256078303</v>
      </c>
      <c r="AH77" s="78">
        <v>29.741736156407601</v>
      </c>
    </row>
    <row r="78" spans="1:34" x14ac:dyDescent="0.25">
      <c r="A78" s="29" t="s">
        <v>265</v>
      </c>
      <c r="B78" s="29" t="s">
        <v>57</v>
      </c>
      <c r="C78" s="29" t="s">
        <v>266</v>
      </c>
      <c r="D78" s="29" t="s">
        <v>59</v>
      </c>
      <c r="E78" s="29" t="s">
        <v>389</v>
      </c>
      <c r="F78" s="75">
        <v>32655.874247650801</v>
      </c>
      <c r="G78" s="29" t="s">
        <v>318</v>
      </c>
      <c r="H78" s="29">
        <v>60</v>
      </c>
      <c r="I78" s="76" t="s">
        <v>353</v>
      </c>
      <c r="J78" s="76">
        <v>0</v>
      </c>
      <c r="K78" s="77">
        <v>59627.859264373801</v>
      </c>
      <c r="L78" s="29" t="s">
        <v>63</v>
      </c>
      <c r="M78" s="77">
        <v>56112.077278314602</v>
      </c>
      <c r="N78" s="29" t="s">
        <v>319</v>
      </c>
      <c r="AG78" s="78">
        <v>110619.441166872</v>
      </c>
      <c r="AH78" s="78">
        <v>20.087488658560702</v>
      </c>
    </row>
    <row r="79" spans="1:34" x14ac:dyDescent="0.25">
      <c r="A79" s="29" t="s">
        <v>268</v>
      </c>
      <c r="B79" s="29" t="s">
        <v>57</v>
      </c>
      <c r="C79" s="29" t="s">
        <v>269</v>
      </c>
      <c r="D79" s="29" t="s">
        <v>270</v>
      </c>
      <c r="E79" s="29" t="s">
        <v>390</v>
      </c>
      <c r="F79" s="75">
        <v>47715.999384825402</v>
      </c>
      <c r="G79" s="29" t="s">
        <v>318</v>
      </c>
      <c r="H79" s="29">
        <v>60</v>
      </c>
      <c r="I79" s="76" t="s">
        <v>353</v>
      </c>
      <c r="J79" s="76">
        <v>0</v>
      </c>
      <c r="K79" s="77">
        <v>287600.00085449201</v>
      </c>
      <c r="L79" s="29" t="s">
        <v>63</v>
      </c>
      <c r="M79" s="77">
        <v>66754.437752657206</v>
      </c>
      <c r="N79" s="29" t="s">
        <v>319</v>
      </c>
      <c r="AG79" s="78">
        <v>148068.793649945</v>
      </c>
      <c r="AH79" s="78">
        <v>20.895533823130901</v>
      </c>
    </row>
    <row r="80" spans="1:34" x14ac:dyDescent="0.25">
      <c r="A80" s="29" t="s">
        <v>272</v>
      </c>
      <c r="B80" s="29" t="s">
        <v>57</v>
      </c>
      <c r="C80" s="29" t="s">
        <v>273</v>
      </c>
      <c r="D80" s="29" t="s">
        <v>102</v>
      </c>
      <c r="E80" s="29" t="s">
        <v>391</v>
      </c>
      <c r="F80" s="75">
        <v>25956.0000892729</v>
      </c>
      <c r="G80" s="29" t="s">
        <v>318</v>
      </c>
      <c r="H80" s="29">
        <v>60</v>
      </c>
      <c r="I80" s="76" t="s">
        <v>353</v>
      </c>
      <c r="J80" s="76">
        <v>1</v>
      </c>
      <c r="K80" s="77">
        <v>131021.30480957001</v>
      </c>
      <c r="L80" s="29" t="s">
        <v>63</v>
      </c>
      <c r="M80" s="77">
        <v>27624.327241173101</v>
      </c>
      <c r="N80" s="29" t="s">
        <v>319</v>
      </c>
      <c r="AG80" s="78">
        <v>62186.490360182397</v>
      </c>
      <c r="AH80" s="78">
        <v>16.3587029219985</v>
      </c>
    </row>
    <row r="81" spans="1:34" x14ac:dyDescent="0.25">
      <c r="A81" s="29" t="s">
        <v>275</v>
      </c>
      <c r="B81" s="29" t="s">
        <v>57</v>
      </c>
      <c r="C81" s="29" t="s">
        <v>276</v>
      </c>
      <c r="D81" s="29" t="s">
        <v>59</v>
      </c>
      <c r="E81" s="29" t="s">
        <v>392</v>
      </c>
      <c r="F81" s="75">
        <v>33615.031458560297</v>
      </c>
      <c r="G81" s="29" t="s">
        <v>318</v>
      </c>
      <c r="H81" s="29">
        <v>60</v>
      </c>
      <c r="I81" s="76" t="s">
        <v>353</v>
      </c>
      <c r="J81" s="76">
        <v>3</v>
      </c>
      <c r="K81" s="77">
        <v>152871.91607666001</v>
      </c>
      <c r="L81" s="29" t="s">
        <v>63</v>
      </c>
      <c r="M81" s="77">
        <v>47828.227636379801</v>
      </c>
      <c r="N81" s="29" t="s">
        <v>319</v>
      </c>
      <c r="AG81" s="78">
        <v>102045.43861630499</v>
      </c>
      <c r="AH81" s="78">
        <v>19.669166590441101</v>
      </c>
    </row>
    <row r="82" spans="1:34" x14ac:dyDescent="0.25">
      <c r="A82" s="29" t="s">
        <v>278</v>
      </c>
      <c r="B82" s="29" t="s">
        <v>57</v>
      </c>
      <c r="C82" s="29" t="s">
        <v>279</v>
      </c>
      <c r="D82" s="29" t="s">
        <v>59</v>
      </c>
      <c r="E82" s="29" t="s">
        <v>393</v>
      </c>
      <c r="F82" s="75">
        <v>45352.999791628397</v>
      </c>
      <c r="G82" s="29" t="s">
        <v>318</v>
      </c>
      <c r="H82" s="29">
        <v>60</v>
      </c>
      <c r="I82" s="76" t="s">
        <v>353</v>
      </c>
      <c r="J82" s="76">
        <v>4</v>
      </c>
      <c r="K82" s="77">
        <v>212441.42041015599</v>
      </c>
      <c r="L82" s="29" t="s">
        <v>63</v>
      </c>
      <c r="M82" s="77">
        <v>56950.849429581504</v>
      </c>
      <c r="N82" s="29" t="s">
        <v>319</v>
      </c>
      <c r="AG82" s="78">
        <v>123820.91085271801</v>
      </c>
      <c r="AH82" s="78">
        <v>18.029730158208</v>
      </c>
    </row>
    <row r="83" spans="1:34" x14ac:dyDescent="0.25">
      <c r="A83" s="29" t="s">
        <v>281</v>
      </c>
      <c r="B83" s="29" t="s">
        <v>282</v>
      </c>
      <c r="C83" s="29" t="s">
        <v>283</v>
      </c>
      <c r="D83" s="29" t="s">
        <v>59</v>
      </c>
      <c r="E83" s="29" t="s">
        <v>284</v>
      </c>
      <c r="F83" s="75">
        <v>47900.447531594204</v>
      </c>
      <c r="G83" s="29" t="s">
        <v>318</v>
      </c>
      <c r="H83" s="29">
        <v>40</v>
      </c>
      <c r="I83" s="76" t="s">
        <v>353</v>
      </c>
      <c r="J83" s="76">
        <v>6</v>
      </c>
      <c r="K83" s="77">
        <v>1065973.6767578099</v>
      </c>
      <c r="L83" s="29" t="s">
        <v>63</v>
      </c>
      <c r="M83" s="77">
        <v>65412.632044710903</v>
      </c>
      <c r="N83" s="29" t="s">
        <v>319</v>
      </c>
      <c r="AG83" s="78">
        <v>204697.67940251</v>
      </c>
      <c r="AH83" s="78">
        <v>36.767183478827</v>
      </c>
    </row>
    <row r="84" spans="1:34" x14ac:dyDescent="0.25">
      <c r="A84" s="29" t="s">
        <v>285</v>
      </c>
      <c r="B84" s="29" t="s">
        <v>57</v>
      </c>
      <c r="C84" s="29" t="s">
        <v>286</v>
      </c>
      <c r="D84" s="29" t="s">
        <v>270</v>
      </c>
      <c r="E84" s="29" t="s">
        <v>394</v>
      </c>
      <c r="F84" s="75">
        <v>74885.046665649599</v>
      </c>
      <c r="G84" s="29" t="s">
        <v>318</v>
      </c>
      <c r="H84" s="29">
        <v>60</v>
      </c>
      <c r="I84" s="76" t="s">
        <v>353</v>
      </c>
      <c r="J84" s="76">
        <v>3</v>
      </c>
      <c r="K84" s="77">
        <v>824879.43358278298</v>
      </c>
      <c r="L84" s="29" t="s">
        <v>63</v>
      </c>
      <c r="M84" s="77">
        <v>128314.795797185</v>
      </c>
      <c r="N84" s="29" t="s">
        <v>319</v>
      </c>
      <c r="AG84" s="78">
        <v>305296.15293913899</v>
      </c>
      <c r="AH84" s="78">
        <v>29.225867734148299</v>
      </c>
    </row>
    <row r="85" spans="1:34" x14ac:dyDescent="0.25">
      <c r="A85" s="29" t="s">
        <v>288</v>
      </c>
      <c r="B85" s="29" t="s">
        <v>57</v>
      </c>
      <c r="C85" s="29" t="s">
        <v>289</v>
      </c>
      <c r="D85" s="29" t="s">
        <v>59</v>
      </c>
      <c r="E85" s="29" t="s">
        <v>395</v>
      </c>
      <c r="F85" s="75">
        <v>46789.641996919003</v>
      </c>
      <c r="G85" s="29" t="s">
        <v>318</v>
      </c>
      <c r="H85" s="29">
        <v>60</v>
      </c>
      <c r="I85" s="76" t="s">
        <v>353</v>
      </c>
      <c r="J85" s="76">
        <v>0</v>
      </c>
      <c r="K85" s="77">
        <v>304483.8203125</v>
      </c>
      <c r="L85" s="29" t="s">
        <v>63</v>
      </c>
      <c r="M85" s="77">
        <v>28171.338290946402</v>
      </c>
      <c r="N85" s="29" t="s">
        <v>319</v>
      </c>
      <c r="AG85" s="78">
        <v>76405.916948590893</v>
      </c>
      <c r="AH85" s="78">
        <v>12.906329172170301</v>
      </c>
    </row>
    <row r="86" spans="1:34" x14ac:dyDescent="0.25">
      <c r="A86" s="29" t="s">
        <v>291</v>
      </c>
      <c r="B86" s="29" t="s">
        <v>57</v>
      </c>
      <c r="C86" s="29" t="s">
        <v>292</v>
      </c>
      <c r="D86" s="29" t="s">
        <v>109</v>
      </c>
      <c r="E86" s="29" t="s">
        <v>396</v>
      </c>
      <c r="F86" s="75">
        <v>133166.724748437</v>
      </c>
      <c r="G86" s="29" t="s">
        <v>318</v>
      </c>
      <c r="H86" s="29">
        <v>60</v>
      </c>
      <c r="I86" s="76" t="s">
        <v>62</v>
      </c>
      <c r="J86" s="76">
        <v>12</v>
      </c>
      <c r="K86" s="77">
        <v>1438084.0943374599</v>
      </c>
      <c r="L86" s="29" t="s">
        <v>63</v>
      </c>
      <c r="M86" s="77">
        <v>136625.01193497499</v>
      </c>
      <c r="N86" s="29" t="s">
        <v>319</v>
      </c>
      <c r="AG86" s="78">
        <v>367618.58461836498</v>
      </c>
      <c r="AH86" s="78">
        <v>21.702901075808199</v>
      </c>
    </row>
    <row r="87" spans="1:34" x14ac:dyDescent="0.25">
      <c r="A87" s="29" t="s">
        <v>294</v>
      </c>
      <c r="B87" s="29" t="s">
        <v>57</v>
      </c>
      <c r="C87" s="29" t="s">
        <v>295</v>
      </c>
      <c r="D87" s="29" t="s">
        <v>59</v>
      </c>
      <c r="E87" s="29" t="s">
        <v>397</v>
      </c>
      <c r="F87" s="75">
        <v>47974.899309728702</v>
      </c>
      <c r="G87" s="29" t="s">
        <v>318</v>
      </c>
      <c r="H87" s="29">
        <v>60</v>
      </c>
      <c r="I87" s="76" t="s">
        <v>62</v>
      </c>
      <c r="J87" s="76">
        <v>3</v>
      </c>
      <c r="K87" s="77">
        <v>284815.95019531302</v>
      </c>
      <c r="L87" s="29" t="s">
        <v>63</v>
      </c>
      <c r="M87" s="77">
        <v>55302.539414398401</v>
      </c>
      <c r="N87" s="29" t="s">
        <v>319</v>
      </c>
      <c r="AG87" s="78">
        <v>126205.904191672</v>
      </c>
      <c r="AH87" s="78">
        <v>18.1878236156778</v>
      </c>
    </row>
    <row r="88" spans="1:34" x14ac:dyDescent="0.25">
      <c r="A88" s="29" t="s">
        <v>297</v>
      </c>
      <c r="B88" s="29" t="s">
        <v>57</v>
      </c>
      <c r="C88" s="29" t="s">
        <v>298</v>
      </c>
      <c r="D88" s="29" t="s">
        <v>59</v>
      </c>
      <c r="E88" s="29" t="s">
        <v>299</v>
      </c>
      <c r="F88" s="75">
        <v>59072.000146150604</v>
      </c>
      <c r="G88" s="29" t="s">
        <v>318</v>
      </c>
      <c r="H88" s="29">
        <v>40</v>
      </c>
      <c r="I88" s="76" t="s">
        <v>62</v>
      </c>
      <c r="J88" s="76">
        <v>0</v>
      </c>
      <c r="K88" s="77">
        <v>328670.96777343802</v>
      </c>
      <c r="L88" s="29" t="s">
        <v>63</v>
      </c>
      <c r="M88" s="77">
        <v>62514.0241024106</v>
      </c>
      <c r="N88" s="29" t="s">
        <v>319</v>
      </c>
      <c r="AG88" s="78">
        <v>143173.63944906299</v>
      </c>
      <c r="AH88" s="78">
        <v>16.810943811781399</v>
      </c>
    </row>
  </sheetData>
  <mergeCells count="27">
    <mergeCell ref="B1:H1"/>
    <mergeCell ref="C4:F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AF6"/>
    <mergeCell ref="AG6:AH6"/>
    <mergeCell ref="K7:L7"/>
    <mergeCell ref="M7:N7"/>
    <mergeCell ref="O7:P7"/>
    <mergeCell ref="Q7:R7"/>
    <mergeCell ref="S7:T7"/>
    <mergeCell ref="U7:V7"/>
    <mergeCell ref="AJ7:AJ8"/>
    <mergeCell ref="W7:X7"/>
    <mergeCell ref="Y7:AB7"/>
    <mergeCell ref="AC7:AF7"/>
    <mergeCell ref="AG7:AG8"/>
    <mergeCell ref="AH7:AH8"/>
    <mergeCell ref="AI7:AI8"/>
  </mergeCells>
  <dataValidations count="16">
    <dataValidation type="list" allowBlank="1" showInputMessage="1" showErrorMessage="1" sqref="AD9:AD1048576" xr:uid="{9BE68DE1-7478-477D-97A3-1DDD1D3F4A1A}">
      <formula1>DistrictCooling</formula1>
    </dataValidation>
    <dataValidation type="list" allowBlank="1" showInputMessage="1" showErrorMessage="1" sqref="Z9:Z1048576" xr:uid="{6EDEB72F-1E06-4705-8346-1601A5DFC58C}">
      <formula1>DistrictHeating</formula1>
    </dataValidation>
    <dataValidation type="list" allowBlank="1" showInputMessage="1" showErrorMessage="1" sqref="X9:X1048576" xr:uid="{57DAEC85-12FE-40AF-A0D0-FA4748601053}">
      <formula1>Wood</formula1>
    </dataValidation>
    <dataValidation type="list" allowBlank="1" showInputMessage="1" showErrorMessage="1" sqref="V9:V1048576" xr:uid="{D7F3AD55-EDA4-4D37-B3E7-096347EE3E15}">
      <formula1>Coal</formula1>
    </dataValidation>
    <dataValidation type="list" allowBlank="1" showInputMessage="1" showErrorMessage="1" sqref="T9:T1048576" xr:uid="{71049AF5-7029-4D69-9679-38CB136D1A06}">
      <formula1>Propane</formula1>
    </dataValidation>
    <dataValidation type="list" allowBlank="1" showInputMessage="1" showErrorMessage="1" sqref="R9:R1048576" xr:uid="{0632C891-7645-4A72-AFDD-AACECF54B8AB}">
      <formula1>FuelOil46</formula1>
    </dataValidation>
    <dataValidation type="list" allowBlank="1" showInputMessage="1" showErrorMessage="1" sqref="P9:P1048576" xr:uid="{376EE609-95AC-422B-A355-858CE26C12D0}">
      <formula1>FuelOil12</formula1>
    </dataValidation>
    <dataValidation type="list" allowBlank="1" showInputMessage="1" showErrorMessage="1" sqref="N9:N1048576" xr:uid="{E99B1B2C-B82A-4377-9AA4-5404084949AE}">
      <formula1>NaturalGas</formula1>
    </dataValidation>
    <dataValidation type="list" allowBlank="1" showInputMessage="1" showErrorMessage="1" sqref="L9:L1048576" xr:uid="{64197BCC-9EEA-4231-9BFB-3268336143C4}">
      <formula1>Electricity</formula1>
    </dataValidation>
    <dataValidation type="list" allowBlank="1" showInputMessage="1" showErrorMessage="1" sqref="B9:B1048576" xr:uid="{542D758E-B3BB-4F6A-AF56-B0A82D82B6C8}">
      <formula1>OperationType</formula1>
    </dataValidation>
    <dataValidation type="list" allowBlank="1" showInputMessage="1" showErrorMessage="1" sqref="AA9:AA1048576 AE9:AE1048576" xr:uid="{E14E9234-7E5E-4F38-8F1B-1E7D77324CD5}">
      <formula1>Renewable</formula1>
    </dataValidation>
    <dataValidation type="list" allowBlank="1" showInputMessage="1" showErrorMessage="1" sqref="G9:G1048576" xr:uid="{23EB0CCE-CC9E-4745-A92B-5A0B1783F375}">
      <formula1>FloorArea</formula1>
    </dataValidation>
    <dataValidation type="list" allowBlank="1" showInputMessage="1" showErrorMessage="1" sqref="I9:I1048576" xr:uid="{F6A86A33-9E87-4074-AD92-AF92D0C9D08B}">
      <formula1>SwimmingPool</formula1>
    </dataValidation>
    <dataValidation allowBlank="1" showInputMessage="1" showErrorMessage="1" promptTitle="Operation Type" prompt="Please select an operation type" sqref="B6:B8" xr:uid="{E1EB1000-1198-475D-ACCF-367F19BA3D84}"/>
    <dataValidation type="list" allowBlank="1" showInputMessage="1" showErrorMessage="1" promptTitle="Natural Gas Measurement" prompt="Please select a unit if amount is entered." sqref="N6:N7" xr:uid="{351890B9-8D15-438B-88AA-930D4534E3E5}">
      <formula1>NatualGasUnit</formula1>
    </dataValidation>
    <dataValidation allowBlank="1" showInputMessage="1" showErrorMessage="1" promptTitle="Energy Intensity" prompt="Please toggle between two measurements." sqref="AI7 AH7:AH8" xr:uid="{D94A49FB-BB8C-4A69-B4AA-43012633F57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EnergyConservationVerification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Nhi Ton-Nu</dc:creator>
  <cp:lastModifiedBy>Greig Charlesworth</cp:lastModifiedBy>
  <dcterms:created xsi:type="dcterms:W3CDTF">2017-07-21T19:35:54Z</dcterms:created>
  <dcterms:modified xsi:type="dcterms:W3CDTF">2023-07-12T15:20:49Z</dcterms:modified>
</cp:coreProperties>
</file>